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robin\Downloads\"/>
    </mc:Choice>
  </mc:AlternateContent>
  <bookViews>
    <workbookView xWindow="0" yWindow="0" windowWidth="17205" windowHeight="4335"/>
  </bookViews>
  <sheets>
    <sheet name="Infos" sheetId="12" r:id="rId1"/>
    <sheet name="Grille jury" sheetId="13" r:id="rId2"/>
    <sheet name="Grille finale " sheetId="15" r:id="rId3"/>
    <sheet name="Remarques" sheetId="16" r:id="rId4"/>
  </sheets>
  <definedNames>
    <definedName name="_xlnm.Print_Titles" localSheetId="1">'Grille jury'!$A:$E</definedName>
  </definedNames>
  <calcPr calcId="162913"/>
</workbook>
</file>

<file path=xl/calcChain.xml><?xml version="1.0" encoding="utf-8"?>
<calcChain xmlns="http://schemas.openxmlformats.org/spreadsheetml/2006/main">
  <c r="C42" i="15" l="1"/>
  <c r="E42" i="15"/>
  <c r="K42" i="15"/>
  <c r="L42" i="15"/>
  <c r="M42" i="15"/>
  <c r="N42" i="15"/>
  <c r="O42" i="15"/>
  <c r="C37" i="15"/>
  <c r="E37" i="15"/>
  <c r="L37" i="15"/>
  <c r="M37" i="15"/>
  <c r="N37" i="15"/>
  <c r="O37" i="15"/>
  <c r="C38" i="15"/>
  <c r="E38" i="15"/>
  <c r="L38" i="15"/>
  <c r="M38" i="15"/>
  <c r="N38" i="15"/>
  <c r="X42" i="13"/>
  <c r="V42" i="13"/>
  <c r="T42" i="13"/>
  <c r="R42" i="13"/>
  <c r="P42" i="13"/>
  <c r="N42" i="13"/>
  <c r="J42" i="15" s="1"/>
  <c r="L42" i="13"/>
  <c r="I42" i="15" s="1"/>
  <c r="J42" i="13"/>
  <c r="H42" i="15" s="1"/>
  <c r="H42" i="13"/>
  <c r="G42" i="15" s="1"/>
  <c r="F42" i="13"/>
  <c r="F42" i="15" s="1"/>
  <c r="X37" i="13"/>
  <c r="X38" i="13"/>
  <c r="O38" i="15" s="1"/>
  <c r="V37" i="13"/>
  <c r="V38" i="13"/>
  <c r="T37" i="13"/>
  <c r="T38" i="13"/>
  <c r="R37" i="13"/>
  <c r="R38" i="13"/>
  <c r="P37" i="13"/>
  <c r="K37" i="15" s="1"/>
  <c r="P38" i="13"/>
  <c r="K38" i="15" s="1"/>
  <c r="N37" i="13"/>
  <c r="J37" i="15" s="1"/>
  <c r="N38" i="13"/>
  <c r="J38" i="15" s="1"/>
  <c r="L37" i="13"/>
  <c r="I37" i="15" s="1"/>
  <c r="L38" i="13"/>
  <c r="I38" i="15" s="1"/>
  <c r="J37" i="13"/>
  <c r="H37" i="15" s="1"/>
  <c r="J38" i="13"/>
  <c r="H38" i="15" s="1"/>
  <c r="H37" i="13"/>
  <c r="G37" i="15" s="1"/>
  <c r="H38" i="13"/>
  <c r="G38" i="15" s="1"/>
  <c r="F37" i="13"/>
  <c r="F37" i="15" s="1"/>
  <c r="F38" i="13"/>
  <c r="F38" i="15" s="1"/>
  <c r="X22" i="13" l="1"/>
  <c r="X18" i="13"/>
  <c r="X23" i="13"/>
  <c r="X21" i="13"/>
  <c r="X20" i="13"/>
  <c r="X19" i="13"/>
  <c r="X43" i="13"/>
  <c r="X44" i="13"/>
  <c r="X25" i="13"/>
  <c r="X26" i="13"/>
  <c r="X27" i="13"/>
  <c r="X28" i="13"/>
  <c r="X29" i="13"/>
  <c r="X30" i="13"/>
  <c r="X31" i="13"/>
  <c r="X32" i="13"/>
  <c r="X33" i="13"/>
  <c r="X34" i="13"/>
  <c r="X35" i="13"/>
  <c r="X36" i="13"/>
  <c r="X39" i="13"/>
  <c r="X40" i="13"/>
  <c r="X41" i="13"/>
  <c r="A7" i="16" l="1"/>
  <c r="A6" i="16"/>
  <c r="A5" i="16"/>
  <c r="A4" i="16"/>
  <c r="C12" i="15" l="1"/>
  <c r="C19" i="15"/>
  <c r="C20" i="15"/>
  <c r="C21" i="15"/>
  <c r="C22" i="15"/>
  <c r="C23" i="15"/>
  <c r="C18" i="15"/>
  <c r="C7" i="15"/>
  <c r="C8" i="15"/>
  <c r="C9" i="15"/>
  <c r="C10" i="15"/>
  <c r="C11" i="15"/>
  <c r="C13" i="15"/>
  <c r="C14" i="15"/>
  <c r="C6" i="15"/>
  <c r="C25" i="15"/>
  <c r="C26" i="15"/>
  <c r="C27" i="15"/>
  <c r="C28" i="15"/>
  <c r="C29" i="15"/>
  <c r="C30" i="15"/>
  <c r="C31" i="15"/>
  <c r="C32" i="15"/>
  <c r="C33" i="15"/>
  <c r="C34" i="15"/>
  <c r="C35" i="15"/>
  <c r="C36" i="15"/>
  <c r="C39" i="15"/>
  <c r="C40" i="15"/>
  <c r="C41" i="15"/>
  <c r="C43" i="15"/>
  <c r="C44" i="15"/>
  <c r="C24" i="15"/>
  <c r="C49" i="15"/>
  <c r="C50" i="15"/>
  <c r="C51" i="15"/>
  <c r="C52" i="15"/>
  <c r="C53" i="15"/>
  <c r="C54" i="15"/>
  <c r="C55" i="15"/>
  <c r="C56" i="15"/>
  <c r="C57" i="15"/>
  <c r="C58" i="15"/>
  <c r="C59" i="15"/>
  <c r="C48" i="15"/>
  <c r="E49" i="15"/>
  <c r="E50" i="15"/>
  <c r="E51" i="15"/>
  <c r="E52" i="15"/>
  <c r="E53" i="15"/>
  <c r="E54" i="15"/>
  <c r="E55" i="15"/>
  <c r="E56" i="15"/>
  <c r="E57" i="15"/>
  <c r="E58" i="15"/>
  <c r="E59" i="15"/>
  <c r="E48" i="15"/>
  <c r="E36" i="15"/>
  <c r="E39" i="15"/>
  <c r="E40" i="15"/>
  <c r="E41" i="15"/>
  <c r="E43" i="15"/>
  <c r="E44" i="15"/>
  <c r="E25" i="15"/>
  <c r="E26" i="15"/>
  <c r="E27" i="15"/>
  <c r="E28" i="15"/>
  <c r="E29" i="15"/>
  <c r="E30" i="15"/>
  <c r="E31" i="15"/>
  <c r="E32" i="15"/>
  <c r="E33" i="15"/>
  <c r="E34" i="15"/>
  <c r="E35" i="15"/>
  <c r="E24" i="15"/>
  <c r="E22" i="15"/>
  <c r="E18" i="15"/>
  <c r="E7" i="15"/>
  <c r="E8" i="15"/>
  <c r="E9" i="15"/>
  <c r="E10" i="15"/>
  <c r="E11" i="15"/>
  <c r="E12" i="15"/>
  <c r="E13" i="15"/>
  <c r="E14" i="15"/>
  <c r="E6" i="15"/>
  <c r="E62" i="15" l="1"/>
  <c r="X49" i="13"/>
  <c r="O49" i="15" s="1"/>
  <c r="X50" i="13"/>
  <c r="O50" i="15" s="1"/>
  <c r="X51" i="13"/>
  <c r="O51" i="15" s="1"/>
  <c r="X52" i="13"/>
  <c r="O52" i="15" s="1"/>
  <c r="X53" i="13"/>
  <c r="O53" i="15" s="1"/>
  <c r="X54" i="13"/>
  <c r="O54" i="15" s="1"/>
  <c r="X55" i="13"/>
  <c r="O55" i="15" s="1"/>
  <c r="X56" i="13"/>
  <c r="O56" i="15" s="1"/>
  <c r="X57" i="13"/>
  <c r="O57" i="15" s="1"/>
  <c r="X58" i="13"/>
  <c r="O58" i="15" s="1"/>
  <c r="X59" i="13"/>
  <c r="O59" i="15" s="1"/>
  <c r="O25" i="15"/>
  <c r="O26" i="15"/>
  <c r="O27" i="15"/>
  <c r="O28" i="15"/>
  <c r="O29" i="15"/>
  <c r="O30" i="15"/>
  <c r="O31" i="15"/>
  <c r="O32" i="15"/>
  <c r="O33" i="15"/>
  <c r="O34" i="15"/>
  <c r="O35" i="15"/>
  <c r="O36" i="15"/>
  <c r="O39" i="15"/>
  <c r="O40" i="15"/>
  <c r="O41" i="15"/>
  <c r="O43" i="15"/>
  <c r="O44" i="15"/>
  <c r="X7" i="13"/>
  <c r="O7" i="15" s="1"/>
  <c r="X8" i="13"/>
  <c r="O8" i="15" s="1"/>
  <c r="X9" i="13"/>
  <c r="O9" i="15" s="1"/>
  <c r="X10" i="13"/>
  <c r="O10" i="15" s="1"/>
  <c r="X11" i="13"/>
  <c r="O11" i="15" s="1"/>
  <c r="X12" i="13"/>
  <c r="O12" i="15" s="1"/>
  <c r="X13" i="13"/>
  <c r="O13" i="15" s="1"/>
  <c r="X14" i="13"/>
  <c r="O14" i="15" s="1"/>
  <c r="L7" i="13"/>
  <c r="I7" i="15" s="1"/>
  <c r="L8" i="13"/>
  <c r="I8" i="15" s="1"/>
  <c r="L9" i="13"/>
  <c r="I9" i="15" s="1"/>
  <c r="L10" i="13"/>
  <c r="I10" i="15" s="1"/>
  <c r="L11" i="13"/>
  <c r="I11" i="15" s="1"/>
  <c r="L12" i="13"/>
  <c r="I12" i="15" s="1"/>
  <c r="L13" i="13"/>
  <c r="I13" i="15" s="1"/>
  <c r="L14" i="13"/>
  <c r="I14" i="15" s="1"/>
  <c r="X48" i="13"/>
  <c r="X24" i="13"/>
  <c r="O22" i="15"/>
  <c r="X6" i="13"/>
  <c r="O6" i="15" s="1"/>
  <c r="E45" i="13"/>
  <c r="E45" i="15" s="1"/>
  <c r="E15" i="13"/>
  <c r="E15" i="15" s="1"/>
  <c r="V49" i="13"/>
  <c r="N49" i="15" s="1"/>
  <c r="V50" i="13"/>
  <c r="N50" i="15" s="1"/>
  <c r="V51" i="13"/>
  <c r="N51" i="15" s="1"/>
  <c r="V52" i="13"/>
  <c r="N52" i="15" s="1"/>
  <c r="V53" i="13"/>
  <c r="N53" i="15" s="1"/>
  <c r="V54" i="13"/>
  <c r="N54" i="15" s="1"/>
  <c r="V55" i="13"/>
  <c r="N55" i="15" s="1"/>
  <c r="V56" i="13"/>
  <c r="N56" i="15" s="1"/>
  <c r="V57" i="13"/>
  <c r="N57" i="15" s="1"/>
  <c r="V58" i="13"/>
  <c r="N58" i="15" s="1"/>
  <c r="V59" i="13"/>
  <c r="N59" i="15" s="1"/>
  <c r="T49" i="13"/>
  <c r="M49" i="15" s="1"/>
  <c r="T50" i="13"/>
  <c r="M50" i="15" s="1"/>
  <c r="T51" i="13"/>
  <c r="M51" i="15" s="1"/>
  <c r="T52" i="13"/>
  <c r="M52" i="15" s="1"/>
  <c r="T53" i="13"/>
  <c r="M53" i="15" s="1"/>
  <c r="T54" i="13"/>
  <c r="M54" i="15" s="1"/>
  <c r="T55" i="13"/>
  <c r="M55" i="15" s="1"/>
  <c r="T56" i="13"/>
  <c r="M56" i="15" s="1"/>
  <c r="T57" i="13"/>
  <c r="M57" i="15" s="1"/>
  <c r="T58" i="13"/>
  <c r="M58" i="15" s="1"/>
  <c r="T59" i="13"/>
  <c r="M59" i="15" s="1"/>
  <c r="R49" i="13"/>
  <c r="L49" i="15" s="1"/>
  <c r="R50" i="13"/>
  <c r="L50" i="15" s="1"/>
  <c r="R51" i="13"/>
  <c r="L51" i="15" s="1"/>
  <c r="R52" i="13"/>
  <c r="L52" i="15" s="1"/>
  <c r="R53" i="13"/>
  <c r="L53" i="15" s="1"/>
  <c r="R54" i="13"/>
  <c r="L54" i="15" s="1"/>
  <c r="R55" i="13"/>
  <c r="L55" i="15" s="1"/>
  <c r="R56" i="13"/>
  <c r="L56" i="15" s="1"/>
  <c r="R57" i="13"/>
  <c r="L57" i="15" s="1"/>
  <c r="R58" i="13"/>
  <c r="L58" i="15" s="1"/>
  <c r="R59" i="13"/>
  <c r="L59" i="15" s="1"/>
  <c r="P49" i="13"/>
  <c r="K49" i="15" s="1"/>
  <c r="P50" i="13"/>
  <c r="K50" i="15" s="1"/>
  <c r="P51" i="13"/>
  <c r="K51" i="15" s="1"/>
  <c r="P52" i="13"/>
  <c r="K52" i="15" s="1"/>
  <c r="P53" i="13"/>
  <c r="K53" i="15" s="1"/>
  <c r="P54" i="13"/>
  <c r="K54" i="15" s="1"/>
  <c r="P55" i="13"/>
  <c r="K55" i="15" s="1"/>
  <c r="P56" i="13"/>
  <c r="K56" i="15" s="1"/>
  <c r="P57" i="13"/>
  <c r="K57" i="15" s="1"/>
  <c r="P58" i="13"/>
  <c r="K58" i="15" s="1"/>
  <c r="P59" i="13"/>
  <c r="K59" i="15" s="1"/>
  <c r="N49" i="13"/>
  <c r="J49" i="15" s="1"/>
  <c r="N50" i="13"/>
  <c r="J50" i="15" s="1"/>
  <c r="N51" i="13"/>
  <c r="J51" i="15" s="1"/>
  <c r="N52" i="13"/>
  <c r="J52" i="15" s="1"/>
  <c r="N53" i="13"/>
  <c r="J53" i="15" s="1"/>
  <c r="N54" i="13"/>
  <c r="J54" i="15" s="1"/>
  <c r="N55" i="13"/>
  <c r="J55" i="15" s="1"/>
  <c r="N56" i="13"/>
  <c r="J56" i="15" s="1"/>
  <c r="N57" i="13"/>
  <c r="J57" i="15" s="1"/>
  <c r="N58" i="13"/>
  <c r="J58" i="15" s="1"/>
  <c r="N59" i="13"/>
  <c r="J59" i="15" s="1"/>
  <c r="J49" i="13"/>
  <c r="H49" i="15" s="1"/>
  <c r="J50" i="13"/>
  <c r="H50" i="15" s="1"/>
  <c r="J51" i="13"/>
  <c r="H51" i="15" s="1"/>
  <c r="J52" i="13"/>
  <c r="H52" i="15" s="1"/>
  <c r="J53" i="13"/>
  <c r="H53" i="15" s="1"/>
  <c r="J54" i="13"/>
  <c r="H54" i="15" s="1"/>
  <c r="J55" i="13"/>
  <c r="H55" i="15" s="1"/>
  <c r="J56" i="13"/>
  <c r="H56" i="15" s="1"/>
  <c r="J57" i="13"/>
  <c r="H57" i="15" s="1"/>
  <c r="J58" i="13"/>
  <c r="H58" i="15" s="1"/>
  <c r="J59" i="13"/>
  <c r="H59" i="15" s="1"/>
  <c r="L49" i="13"/>
  <c r="I49" i="15" s="1"/>
  <c r="L50" i="13"/>
  <c r="I50" i="15" s="1"/>
  <c r="L51" i="13"/>
  <c r="I51" i="15" s="1"/>
  <c r="L52" i="13"/>
  <c r="I52" i="15" s="1"/>
  <c r="L53" i="13"/>
  <c r="I53" i="15" s="1"/>
  <c r="L54" i="13"/>
  <c r="I54" i="15" s="1"/>
  <c r="L55" i="13"/>
  <c r="I55" i="15" s="1"/>
  <c r="L56" i="13"/>
  <c r="I56" i="15" s="1"/>
  <c r="L57" i="13"/>
  <c r="I57" i="15" s="1"/>
  <c r="L58" i="13"/>
  <c r="I58" i="15" s="1"/>
  <c r="L59" i="13"/>
  <c r="I59" i="15" s="1"/>
  <c r="H49" i="13"/>
  <c r="G49" i="15" s="1"/>
  <c r="H50" i="13"/>
  <c r="G50" i="15" s="1"/>
  <c r="H51" i="13"/>
  <c r="G51" i="15" s="1"/>
  <c r="H52" i="13"/>
  <c r="G52" i="15" s="1"/>
  <c r="H53" i="13"/>
  <c r="G53" i="15" s="1"/>
  <c r="H54" i="13"/>
  <c r="G54" i="15" s="1"/>
  <c r="H55" i="13"/>
  <c r="G55" i="15" s="1"/>
  <c r="H56" i="13"/>
  <c r="G56" i="15" s="1"/>
  <c r="H57" i="13"/>
  <c r="G57" i="15" s="1"/>
  <c r="H58" i="13"/>
  <c r="G58" i="15" s="1"/>
  <c r="H59" i="13"/>
  <c r="G59" i="15" s="1"/>
  <c r="F49" i="13"/>
  <c r="F49" i="15" s="1"/>
  <c r="F50" i="13"/>
  <c r="F50" i="15" s="1"/>
  <c r="F51" i="13"/>
  <c r="F51" i="15" s="1"/>
  <c r="F52" i="13"/>
  <c r="F52" i="15" s="1"/>
  <c r="F53" i="13"/>
  <c r="F53" i="15" s="1"/>
  <c r="F54" i="13"/>
  <c r="F54" i="15" s="1"/>
  <c r="F55" i="13"/>
  <c r="F55" i="15" s="1"/>
  <c r="F56" i="13"/>
  <c r="F56" i="15" s="1"/>
  <c r="F57" i="13"/>
  <c r="F57" i="15" s="1"/>
  <c r="F58" i="13"/>
  <c r="F58" i="15" s="1"/>
  <c r="F59" i="13"/>
  <c r="F59" i="15" s="1"/>
  <c r="V25" i="13"/>
  <c r="N25" i="15" s="1"/>
  <c r="V26" i="13"/>
  <c r="N26" i="15" s="1"/>
  <c r="V27" i="13"/>
  <c r="N27" i="15" s="1"/>
  <c r="V28" i="13"/>
  <c r="N28" i="15" s="1"/>
  <c r="V29" i="13"/>
  <c r="N29" i="15" s="1"/>
  <c r="V30" i="13"/>
  <c r="N30" i="15" s="1"/>
  <c r="V31" i="13"/>
  <c r="N31" i="15" s="1"/>
  <c r="V32" i="13"/>
  <c r="N32" i="15" s="1"/>
  <c r="V33" i="13"/>
  <c r="N33" i="15" s="1"/>
  <c r="V34" i="13"/>
  <c r="N34" i="15" s="1"/>
  <c r="V35" i="13"/>
  <c r="N35" i="15" s="1"/>
  <c r="V36" i="13"/>
  <c r="N36" i="15" s="1"/>
  <c r="V39" i="13"/>
  <c r="N39" i="15" s="1"/>
  <c r="V40" i="13"/>
  <c r="N40" i="15" s="1"/>
  <c r="V41" i="13"/>
  <c r="N41" i="15" s="1"/>
  <c r="V43" i="13"/>
  <c r="N43" i="15" s="1"/>
  <c r="V44" i="13"/>
  <c r="N44" i="15" s="1"/>
  <c r="T25" i="13"/>
  <c r="M25" i="15" s="1"/>
  <c r="T26" i="13"/>
  <c r="M26" i="15" s="1"/>
  <c r="T27" i="13"/>
  <c r="M27" i="15" s="1"/>
  <c r="T28" i="13"/>
  <c r="M28" i="15" s="1"/>
  <c r="T29" i="13"/>
  <c r="M29" i="15" s="1"/>
  <c r="T30" i="13"/>
  <c r="M30" i="15" s="1"/>
  <c r="T31" i="13"/>
  <c r="M31" i="15" s="1"/>
  <c r="T32" i="13"/>
  <c r="M32" i="15" s="1"/>
  <c r="T33" i="13"/>
  <c r="M33" i="15" s="1"/>
  <c r="T34" i="13"/>
  <c r="M34" i="15" s="1"/>
  <c r="T35" i="13"/>
  <c r="M35" i="15" s="1"/>
  <c r="T36" i="13"/>
  <c r="M36" i="15" s="1"/>
  <c r="T39" i="13"/>
  <c r="M39" i="15" s="1"/>
  <c r="T40" i="13"/>
  <c r="M40" i="15" s="1"/>
  <c r="T41" i="13"/>
  <c r="M41" i="15" s="1"/>
  <c r="T43" i="13"/>
  <c r="M43" i="15" s="1"/>
  <c r="T44" i="13"/>
  <c r="M44" i="15" s="1"/>
  <c r="R25" i="13"/>
  <c r="L25" i="15" s="1"/>
  <c r="R26" i="13"/>
  <c r="L26" i="15" s="1"/>
  <c r="R27" i="13"/>
  <c r="L27" i="15" s="1"/>
  <c r="R28" i="13"/>
  <c r="L28" i="15" s="1"/>
  <c r="R29" i="13"/>
  <c r="L29" i="15" s="1"/>
  <c r="R30" i="13"/>
  <c r="L30" i="15" s="1"/>
  <c r="R31" i="13"/>
  <c r="L31" i="15" s="1"/>
  <c r="R32" i="13"/>
  <c r="L32" i="15" s="1"/>
  <c r="R33" i="13"/>
  <c r="L33" i="15" s="1"/>
  <c r="R34" i="13"/>
  <c r="L34" i="15" s="1"/>
  <c r="R35" i="13"/>
  <c r="L35" i="15" s="1"/>
  <c r="R36" i="13"/>
  <c r="L36" i="15" s="1"/>
  <c r="R39" i="13"/>
  <c r="L39" i="15" s="1"/>
  <c r="R40" i="13"/>
  <c r="L40" i="15" s="1"/>
  <c r="R41" i="13"/>
  <c r="L41" i="15" s="1"/>
  <c r="R43" i="13"/>
  <c r="L43" i="15" s="1"/>
  <c r="R44" i="13"/>
  <c r="L44" i="15" s="1"/>
  <c r="P25" i="13"/>
  <c r="K25" i="15" s="1"/>
  <c r="P26" i="13"/>
  <c r="K26" i="15" s="1"/>
  <c r="P27" i="13"/>
  <c r="K27" i="15" s="1"/>
  <c r="P28" i="13"/>
  <c r="K28" i="15" s="1"/>
  <c r="P29" i="13"/>
  <c r="K29" i="15" s="1"/>
  <c r="P30" i="13"/>
  <c r="K30" i="15" s="1"/>
  <c r="P31" i="13"/>
  <c r="K31" i="15" s="1"/>
  <c r="P32" i="13"/>
  <c r="K32" i="15" s="1"/>
  <c r="P33" i="13"/>
  <c r="K33" i="15" s="1"/>
  <c r="P34" i="13"/>
  <c r="K34" i="15" s="1"/>
  <c r="P35" i="13"/>
  <c r="K35" i="15" s="1"/>
  <c r="P36" i="13"/>
  <c r="K36" i="15" s="1"/>
  <c r="P39" i="13"/>
  <c r="K39" i="15" s="1"/>
  <c r="P40" i="13"/>
  <c r="K40" i="15" s="1"/>
  <c r="P41" i="13"/>
  <c r="K41" i="15" s="1"/>
  <c r="P43" i="13"/>
  <c r="K43" i="15" s="1"/>
  <c r="P44" i="13"/>
  <c r="K44" i="15" s="1"/>
  <c r="N25" i="13"/>
  <c r="J25" i="15" s="1"/>
  <c r="N26" i="13"/>
  <c r="J26" i="15" s="1"/>
  <c r="N27" i="13"/>
  <c r="J27" i="15" s="1"/>
  <c r="N28" i="13"/>
  <c r="J28" i="15" s="1"/>
  <c r="N29" i="13"/>
  <c r="J29" i="15" s="1"/>
  <c r="N30" i="13"/>
  <c r="J30" i="15" s="1"/>
  <c r="N31" i="13"/>
  <c r="J31" i="15" s="1"/>
  <c r="N32" i="13"/>
  <c r="J32" i="15" s="1"/>
  <c r="N33" i="13"/>
  <c r="J33" i="15" s="1"/>
  <c r="N34" i="13"/>
  <c r="J34" i="15" s="1"/>
  <c r="N35" i="13"/>
  <c r="J35" i="15" s="1"/>
  <c r="N36" i="13"/>
  <c r="J36" i="15" s="1"/>
  <c r="N39" i="13"/>
  <c r="J39" i="15" s="1"/>
  <c r="N40" i="13"/>
  <c r="J40" i="15" s="1"/>
  <c r="N41" i="13"/>
  <c r="J41" i="15" s="1"/>
  <c r="N43" i="13"/>
  <c r="J43" i="15" s="1"/>
  <c r="N44" i="13"/>
  <c r="J44" i="15" s="1"/>
  <c r="L25" i="13"/>
  <c r="I25" i="15" s="1"/>
  <c r="L26" i="13"/>
  <c r="I26" i="15" s="1"/>
  <c r="L27" i="13"/>
  <c r="I27" i="15" s="1"/>
  <c r="L28" i="13"/>
  <c r="I28" i="15" s="1"/>
  <c r="L29" i="13"/>
  <c r="I29" i="15" s="1"/>
  <c r="L30" i="13"/>
  <c r="I30" i="15" s="1"/>
  <c r="L31" i="13"/>
  <c r="I31" i="15" s="1"/>
  <c r="L32" i="13"/>
  <c r="I32" i="15" s="1"/>
  <c r="L33" i="13"/>
  <c r="I33" i="15" s="1"/>
  <c r="L34" i="13"/>
  <c r="I34" i="15" s="1"/>
  <c r="L35" i="13"/>
  <c r="I35" i="15" s="1"/>
  <c r="L36" i="13"/>
  <c r="I36" i="15" s="1"/>
  <c r="L39" i="13"/>
  <c r="I39" i="15" s="1"/>
  <c r="L40" i="13"/>
  <c r="I40" i="15" s="1"/>
  <c r="L41" i="13"/>
  <c r="I41" i="15" s="1"/>
  <c r="L43" i="13"/>
  <c r="I43" i="15" s="1"/>
  <c r="L44" i="13"/>
  <c r="I44" i="15" s="1"/>
  <c r="J25" i="13"/>
  <c r="H25" i="15" s="1"/>
  <c r="J26" i="13"/>
  <c r="H26" i="15" s="1"/>
  <c r="J27" i="13"/>
  <c r="H27" i="15" s="1"/>
  <c r="J28" i="13"/>
  <c r="H28" i="15" s="1"/>
  <c r="J29" i="13"/>
  <c r="H29" i="15" s="1"/>
  <c r="J30" i="13"/>
  <c r="H30" i="15" s="1"/>
  <c r="J31" i="13"/>
  <c r="H31" i="15" s="1"/>
  <c r="J32" i="13"/>
  <c r="H32" i="15" s="1"/>
  <c r="J33" i="13"/>
  <c r="H33" i="15" s="1"/>
  <c r="J34" i="13"/>
  <c r="H34" i="15" s="1"/>
  <c r="J35" i="13"/>
  <c r="H35" i="15" s="1"/>
  <c r="J36" i="13"/>
  <c r="H36" i="15" s="1"/>
  <c r="J39" i="13"/>
  <c r="H39" i="15" s="1"/>
  <c r="J40" i="13"/>
  <c r="H40" i="15" s="1"/>
  <c r="J41" i="13"/>
  <c r="H41" i="15" s="1"/>
  <c r="J43" i="13"/>
  <c r="H43" i="15" s="1"/>
  <c r="J44" i="13"/>
  <c r="H44" i="15" s="1"/>
  <c r="H25" i="13"/>
  <c r="G25" i="15" s="1"/>
  <c r="H26" i="13"/>
  <c r="G26" i="15" s="1"/>
  <c r="H27" i="13"/>
  <c r="G27" i="15" s="1"/>
  <c r="H28" i="13"/>
  <c r="G28" i="15" s="1"/>
  <c r="H29" i="13"/>
  <c r="G29" i="15" s="1"/>
  <c r="H30" i="13"/>
  <c r="G30" i="15" s="1"/>
  <c r="H31" i="13"/>
  <c r="G31" i="15" s="1"/>
  <c r="H32" i="13"/>
  <c r="G32" i="15" s="1"/>
  <c r="H33" i="13"/>
  <c r="G33" i="15" s="1"/>
  <c r="H34" i="13"/>
  <c r="G34" i="15" s="1"/>
  <c r="H35" i="13"/>
  <c r="G35" i="15" s="1"/>
  <c r="H36" i="13"/>
  <c r="G36" i="15" s="1"/>
  <c r="H39" i="13"/>
  <c r="G39" i="15" s="1"/>
  <c r="H40" i="13"/>
  <c r="G40" i="15" s="1"/>
  <c r="H41" i="13"/>
  <c r="G41" i="15" s="1"/>
  <c r="H43" i="13"/>
  <c r="G43" i="15" s="1"/>
  <c r="H44" i="13"/>
  <c r="G44" i="15" s="1"/>
  <c r="F25" i="13"/>
  <c r="F25" i="15" s="1"/>
  <c r="F26" i="13"/>
  <c r="F26" i="15" s="1"/>
  <c r="F27" i="13"/>
  <c r="F27" i="15" s="1"/>
  <c r="F28" i="13"/>
  <c r="F28" i="15" s="1"/>
  <c r="F29" i="13"/>
  <c r="F29" i="15" s="1"/>
  <c r="F30" i="13"/>
  <c r="F30" i="15" s="1"/>
  <c r="F31" i="13"/>
  <c r="F31" i="15" s="1"/>
  <c r="F32" i="13"/>
  <c r="F32" i="15" s="1"/>
  <c r="F33" i="13"/>
  <c r="F33" i="15" s="1"/>
  <c r="F34" i="13"/>
  <c r="F34" i="15" s="1"/>
  <c r="F35" i="13"/>
  <c r="F35" i="15" s="1"/>
  <c r="F36" i="13"/>
  <c r="F36" i="15" s="1"/>
  <c r="F39" i="13"/>
  <c r="F39" i="15" s="1"/>
  <c r="F40" i="13"/>
  <c r="F40" i="15" s="1"/>
  <c r="F41" i="13"/>
  <c r="F41" i="15" s="1"/>
  <c r="F43" i="13"/>
  <c r="F43" i="15" s="1"/>
  <c r="F44" i="13"/>
  <c r="F44" i="15" s="1"/>
  <c r="V7" i="13"/>
  <c r="N7" i="15" s="1"/>
  <c r="V8" i="13"/>
  <c r="N8" i="15" s="1"/>
  <c r="V9" i="13"/>
  <c r="N9" i="15" s="1"/>
  <c r="V10" i="13"/>
  <c r="N10" i="15" s="1"/>
  <c r="V11" i="13"/>
  <c r="N11" i="15" s="1"/>
  <c r="V12" i="13"/>
  <c r="N12" i="15" s="1"/>
  <c r="V13" i="13"/>
  <c r="N13" i="15" s="1"/>
  <c r="V14" i="13"/>
  <c r="N14" i="15" s="1"/>
  <c r="T7" i="13"/>
  <c r="M7" i="15" s="1"/>
  <c r="T8" i="13"/>
  <c r="M8" i="15" s="1"/>
  <c r="T9" i="13"/>
  <c r="M9" i="15" s="1"/>
  <c r="T10" i="13"/>
  <c r="M10" i="15" s="1"/>
  <c r="T11" i="13"/>
  <c r="M11" i="15" s="1"/>
  <c r="T12" i="13"/>
  <c r="M12" i="15" s="1"/>
  <c r="T13" i="13"/>
  <c r="M13" i="15" s="1"/>
  <c r="T14" i="13"/>
  <c r="M14" i="15" s="1"/>
  <c r="R7" i="13"/>
  <c r="L7" i="15" s="1"/>
  <c r="R8" i="13"/>
  <c r="L8" i="15" s="1"/>
  <c r="R9" i="13"/>
  <c r="L9" i="15" s="1"/>
  <c r="R10" i="13"/>
  <c r="L10" i="15" s="1"/>
  <c r="R11" i="13"/>
  <c r="L11" i="15" s="1"/>
  <c r="R12" i="13"/>
  <c r="L12" i="15" s="1"/>
  <c r="R13" i="13"/>
  <c r="L13" i="15" s="1"/>
  <c r="R14" i="13"/>
  <c r="L14" i="15" s="1"/>
  <c r="P7" i="13"/>
  <c r="K7" i="15" s="1"/>
  <c r="P8" i="13"/>
  <c r="K8" i="15" s="1"/>
  <c r="P9" i="13"/>
  <c r="K9" i="15" s="1"/>
  <c r="P10" i="13"/>
  <c r="K10" i="15" s="1"/>
  <c r="P11" i="13"/>
  <c r="K11" i="15" s="1"/>
  <c r="P12" i="13"/>
  <c r="K12" i="15" s="1"/>
  <c r="P13" i="13"/>
  <c r="K13" i="15" s="1"/>
  <c r="P14" i="13"/>
  <c r="K14" i="15" s="1"/>
  <c r="N7" i="13"/>
  <c r="J7" i="15" s="1"/>
  <c r="N8" i="13"/>
  <c r="J8" i="15" s="1"/>
  <c r="N9" i="13"/>
  <c r="J9" i="15" s="1"/>
  <c r="N10" i="13"/>
  <c r="J10" i="15" s="1"/>
  <c r="N11" i="13"/>
  <c r="J11" i="15" s="1"/>
  <c r="N12" i="13"/>
  <c r="J12" i="15" s="1"/>
  <c r="N13" i="13"/>
  <c r="J13" i="15" s="1"/>
  <c r="N14" i="13"/>
  <c r="J14" i="15" s="1"/>
  <c r="J7" i="13"/>
  <c r="H7" i="15" s="1"/>
  <c r="J8" i="13"/>
  <c r="H8" i="15" s="1"/>
  <c r="J9" i="13"/>
  <c r="H9" i="15" s="1"/>
  <c r="J10" i="13"/>
  <c r="H10" i="15" s="1"/>
  <c r="J11" i="13"/>
  <c r="H11" i="15" s="1"/>
  <c r="J12" i="13"/>
  <c r="H12" i="15" s="1"/>
  <c r="J13" i="13"/>
  <c r="H13" i="15" s="1"/>
  <c r="J14" i="13"/>
  <c r="H14" i="15" s="1"/>
  <c r="H7" i="13"/>
  <c r="G7" i="15" s="1"/>
  <c r="H8" i="13"/>
  <c r="G8" i="15" s="1"/>
  <c r="H9" i="13"/>
  <c r="G9" i="15" s="1"/>
  <c r="H10" i="13"/>
  <c r="G10" i="15" s="1"/>
  <c r="H11" i="13"/>
  <c r="G11" i="15" s="1"/>
  <c r="H12" i="13"/>
  <c r="G12" i="15" s="1"/>
  <c r="H13" i="13"/>
  <c r="G13" i="15" s="1"/>
  <c r="H14" i="13"/>
  <c r="G14" i="15" s="1"/>
  <c r="F7" i="13"/>
  <c r="F8" i="13"/>
  <c r="F8" i="15" s="1"/>
  <c r="F9" i="13"/>
  <c r="F9" i="15" s="1"/>
  <c r="F10" i="13"/>
  <c r="F10" i="15" s="1"/>
  <c r="F11" i="13"/>
  <c r="F11" i="15" s="1"/>
  <c r="F12" i="13"/>
  <c r="F12" i="15" s="1"/>
  <c r="F13" i="13"/>
  <c r="F13" i="15" s="1"/>
  <c r="H6" i="13"/>
  <c r="G6" i="15" s="1"/>
  <c r="V48" i="13"/>
  <c r="T48" i="13"/>
  <c r="R48" i="13"/>
  <c r="P48" i="13"/>
  <c r="N48" i="13"/>
  <c r="L48" i="13"/>
  <c r="J48" i="13"/>
  <c r="H48" i="13"/>
  <c r="F48" i="13"/>
  <c r="V24" i="13"/>
  <c r="N24" i="15" s="1"/>
  <c r="V23" i="13"/>
  <c r="V22" i="13"/>
  <c r="N22" i="15" s="1"/>
  <c r="V21" i="13"/>
  <c r="V20" i="13"/>
  <c r="V19" i="13"/>
  <c r="V18" i="13"/>
  <c r="T24" i="13"/>
  <c r="M24" i="15" s="1"/>
  <c r="T23" i="13"/>
  <c r="T22" i="13"/>
  <c r="M22" i="15" s="1"/>
  <c r="T21" i="13"/>
  <c r="T20" i="13"/>
  <c r="T19" i="13"/>
  <c r="T18" i="13"/>
  <c r="R24" i="13"/>
  <c r="L24" i="15" s="1"/>
  <c r="R23" i="13"/>
  <c r="R22" i="13"/>
  <c r="L22" i="15" s="1"/>
  <c r="R21" i="13"/>
  <c r="R20" i="13"/>
  <c r="R19" i="13"/>
  <c r="R18" i="13"/>
  <c r="P24" i="13"/>
  <c r="K24" i="15" s="1"/>
  <c r="P23" i="13"/>
  <c r="P22" i="13"/>
  <c r="K22" i="15" s="1"/>
  <c r="P21" i="13"/>
  <c r="P20" i="13"/>
  <c r="P19" i="13"/>
  <c r="P18" i="13"/>
  <c r="N24" i="13"/>
  <c r="J24" i="15" s="1"/>
  <c r="N23" i="13"/>
  <c r="N22" i="13"/>
  <c r="J22" i="15" s="1"/>
  <c r="N21" i="13"/>
  <c r="N20" i="13"/>
  <c r="N19" i="13"/>
  <c r="N18" i="13"/>
  <c r="L24" i="13"/>
  <c r="I24" i="15" s="1"/>
  <c r="L23" i="13"/>
  <c r="L22" i="13"/>
  <c r="I22" i="15" s="1"/>
  <c r="L21" i="13"/>
  <c r="L20" i="13"/>
  <c r="L19" i="13"/>
  <c r="L18" i="13"/>
  <c r="J24" i="13"/>
  <c r="H24" i="15" s="1"/>
  <c r="J23" i="13"/>
  <c r="J22" i="13"/>
  <c r="H22" i="15" s="1"/>
  <c r="J21" i="13"/>
  <c r="J20" i="13"/>
  <c r="J19" i="13"/>
  <c r="J18" i="13"/>
  <c r="H24" i="13"/>
  <c r="G24" i="15" s="1"/>
  <c r="H23" i="13"/>
  <c r="H22" i="13"/>
  <c r="G22" i="15" s="1"/>
  <c r="H21" i="13"/>
  <c r="H20" i="13"/>
  <c r="H19" i="13"/>
  <c r="H18" i="13"/>
  <c r="F24" i="13"/>
  <c r="F24" i="15" s="1"/>
  <c r="V6" i="13"/>
  <c r="N6" i="15" s="1"/>
  <c r="T6" i="13"/>
  <c r="M6" i="15" s="1"/>
  <c r="R6" i="13"/>
  <c r="P6" i="13"/>
  <c r="K6" i="15" s="1"/>
  <c r="N6" i="13"/>
  <c r="L6" i="13"/>
  <c r="I6" i="15" s="1"/>
  <c r="J6" i="13"/>
  <c r="H6" i="15" s="1"/>
  <c r="F23" i="13"/>
  <c r="F22" i="13"/>
  <c r="F22" i="15" s="1"/>
  <c r="F21" i="13"/>
  <c r="F20" i="13"/>
  <c r="F19" i="13"/>
  <c r="F18" i="13"/>
  <c r="F14" i="13"/>
  <c r="F14" i="15" s="1"/>
  <c r="F6" i="13"/>
  <c r="F6" i="15" s="1"/>
  <c r="F89" i="15"/>
  <c r="C66" i="15"/>
  <c r="C65" i="15"/>
  <c r="D66" i="15"/>
  <c r="D65" i="15"/>
  <c r="R15" i="13" l="1"/>
  <c r="L15" i="15" s="1"/>
  <c r="O24" i="15"/>
  <c r="X45" i="13"/>
  <c r="N15" i="13"/>
  <c r="J15" i="15" s="1"/>
  <c r="H18" i="15"/>
  <c r="J45" i="13"/>
  <c r="H45" i="15" s="1"/>
  <c r="F18" i="15"/>
  <c r="F45" i="13"/>
  <c r="F45" i="15" s="1"/>
  <c r="G18" i="15"/>
  <c r="H45" i="13"/>
  <c r="G45" i="15" s="1"/>
  <c r="I18" i="15"/>
  <c r="L45" i="13"/>
  <c r="I45" i="15" s="1"/>
  <c r="K18" i="15"/>
  <c r="P45" i="13"/>
  <c r="K45" i="15" s="1"/>
  <c r="M18" i="15"/>
  <c r="T45" i="13"/>
  <c r="M45" i="15" s="1"/>
  <c r="F48" i="15"/>
  <c r="F60" i="13"/>
  <c r="F60" i="15" s="1"/>
  <c r="H48" i="15"/>
  <c r="J60" i="13"/>
  <c r="H60" i="15" s="1"/>
  <c r="J48" i="15"/>
  <c r="N60" i="13"/>
  <c r="J60" i="15" s="1"/>
  <c r="L48" i="15"/>
  <c r="R60" i="13"/>
  <c r="L60" i="15" s="1"/>
  <c r="N48" i="15"/>
  <c r="V60" i="13"/>
  <c r="N60" i="15" s="1"/>
  <c r="J15" i="13"/>
  <c r="H15" i="15" s="1"/>
  <c r="V15" i="13"/>
  <c r="N15" i="15" s="1"/>
  <c r="F15" i="13"/>
  <c r="F15" i="15" s="1"/>
  <c r="O48" i="15"/>
  <c r="X60" i="13"/>
  <c r="O60" i="15" s="1"/>
  <c r="E60" i="13"/>
  <c r="E60" i="15" s="1"/>
  <c r="J6" i="15"/>
  <c r="L6" i="15"/>
  <c r="J18" i="15"/>
  <c r="N45" i="13"/>
  <c r="J45" i="15" s="1"/>
  <c r="L18" i="15"/>
  <c r="R45" i="13"/>
  <c r="L45" i="15" s="1"/>
  <c r="N18" i="15"/>
  <c r="V45" i="13"/>
  <c r="N45" i="15" s="1"/>
  <c r="G48" i="15"/>
  <c r="H60" i="13"/>
  <c r="G60" i="15" s="1"/>
  <c r="I48" i="15"/>
  <c r="L60" i="13"/>
  <c r="I60" i="15" s="1"/>
  <c r="K48" i="15"/>
  <c r="P60" i="13"/>
  <c r="K60" i="15" s="1"/>
  <c r="M48" i="15"/>
  <c r="T60" i="13"/>
  <c r="M60" i="15" s="1"/>
  <c r="P15" i="13"/>
  <c r="K15" i="15" s="1"/>
  <c r="L15" i="13"/>
  <c r="I15" i="15" s="1"/>
  <c r="T15" i="13"/>
  <c r="M15" i="15" s="1"/>
  <c r="O18" i="15"/>
  <c r="X15" i="13"/>
  <c r="O15" i="15" s="1"/>
  <c r="F7" i="15"/>
  <c r="H15" i="13"/>
  <c r="P61" i="13" l="1"/>
  <c r="P62" i="13" s="1"/>
  <c r="K62" i="15" s="1"/>
  <c r="R61" i="13"/>
  <c r="R62" i="13" s="1"/>
  <c r="L62" i="15" s="1"/>
  <c r="L61" i="13"/>
  <c r="L62" i="13" s="1"/>
  <c r="I62" i="15" s="1"/>
  <c r="T61" i="13"/>
  <c r="M61" i="15" s="1"/>
  <c r="N61" i="13"/>
  <c r="V61" i="13"/>
  <c r="V62" i="13" s="1"/>
  <c r="N62" i="15" s="1"/>
  <c r="E61" i="13"/>
  <c r="E61" i="15" s="1"/>
  <c r="F61" i="13"/>
  <c r="F62" i="13" s="1"/>
  <c r="F62" i="15" s="1"/>
  <c r="J61" i="13"/>
  <c r="J62" i="13" s="1"/>
  <c r="H62" i="15" s="1"/>
  <c r="H61" i="13"/>
  <c r="H62" i="13" s="1"/>
  <c r="G62" i="15" s="1"/>
  <c r="G15" i="15"/>
  <c r="T62" i="13"/>
  <c r="M62" i="15" s="1"/>
  <c r="A2" i="16"/>
  <c r="L61" i="15" l="1"/>
  <c r="I61" i="15"/>
  <c r="K61" i="15"/>
  <c r="F61" i="15"/>
  <c r="H61" i="15"/>
  <c r="N61" i="15"/>
  <c r="N62" i="13"/>
  <c r="J62" i="15" s="1"/>
  <c r="J61" i="15"/>
  <c r="G61" i="15"/>
  <c r="D68" i="15"/>
  <c r="D69" i="15"/>
  <c r="D70" i="15"/>
  <c r="D71" i="15"/>
  <c r="D72" i="15"/>
  <c r="D67" i="15"/>
  <c r="C68" i="15"/>
  <c r="C69" i="15"/>
  <c r="C70" i="15"/>
  <c r="C71" i="15"/>
  <c r="C72" i="15"/>
  <c r="C67" i="15"/>
  <c r="A1" i="15"/>
  <c r="G1" i="15"/>
  <c r="B2" i="15"/>
  <c r="G2" i="15"/>
  <c r="F4" i="15"/>
  <c r="G4" i="15"/>
  <c r="H4" i="15"/>
  <c r="I4" i="15"/>
  <c r="J4" i="15"/>
  <c r="K4" i="15"/>
  <c r="L4" i="15"/>
  <c r="M4" i="15"/>
  <c r="N4" i="15"/>
  <c r="O4" i="15"/>
  <c r="E2" i="13"/>
  <c r="E1" i="13"/>
  <c r="X3" i="13"/>
  <c r="V3" i="13"/>
  <c r="T3" i="13"/>
  <c r="R3" i="13"/>
  <c r="P3" i="13"/>
  <c r="N3" i="13"/>
  <c r="L3" i="13"/>
  <c r="J3" i="13"/>
  <c r="B2" i="13"/>
  <c r="H3" i="13"/>
  <c r="F3" i="13"/>
  <c r="A1" i="13"/>
  <c r="O45" i="15" l="1"/>
  <c r="X61" i="13"/>
  <c r="X62" i="13" l="1"/>
  <c r="O62" i="15" s="1"/>
  <c r="O61" i="15"/>
</calcChain>
</file>

<file path=xl/comments1.xml><?xml version="1.0" encoding="utf-8"?>
<comments xmlns="http://schemas.openxmlformats.org/spreadsheetml/2006/main">
  <authors>
    <author>Dominique SABATIER</author>
  </authors>
  <commentList>
    <comment ref="F4" authorId="0" shapeId="0">
      <text>
        <r>
          <rPr>
            <sz val="8"/>
            <color indexed="81"/>
            <rFont val="Tahoma"/>
            <family val="2"/>
          </rPr>
          <t>Le total  s'effectue lorsque le N° du candidat est renseigné.</t>
        </r>
      </text>
    </comment>
    <comment ref="G4" authorId="0" shapeId="0">
      <text>
        <r>
          <rPr>
            <sz val="8"/>
            <color indexed="81"/>
            <rFont val="Tahoma"/>
            <family val="2"/>
          </rPr>
          <t>Le total  s'effectue lorsque le N° du candidat est renseigné.</t>
        </r>
      </text>
    </comment>
    <comment ref="H4" authorId="0" shapeId="0">
      <text>
        <r>
          <rPr>
            <sz val="8"/>
            <color indexed="81"/>
            <rFont val="Tahoma"/>
            <family val="2"/>
          </rPr>
          <t>Le total  s'effectue lorsque le N° du candidat est renseigné.</t>
        </r>
      </text>
    </comment>
    <comment ref="I4" authorId="0" shapeId="0">
      <text>
        <r>
          <rPr>
            <sz val="8"/>
            <color indexed="81"/>
            <rFont val="Tahoma"/>
            <family val="2"/>
          </rPr>
          <t>Le total  s'effectue lorsque le N° du candidat est renseigné.</t>
        </r>
      </text>
    </comment>
    <comment ref="J4" authorId="0" shapeId="0">
      <text>
        <r>
          <rPr>
            <sz val="8"/>
            <color indexed="81"/>
            <rFont val="Tahoma"/>
            <family val="2"/>
          </rPr>
          <t>Le total  s'effectue lorsque le N° du candidat est renseigné.</t>
        </r>
      </text>
    </comment>
    <comment ref="K4" authorId="0" shapeId="0">
      <text>
        <r>
          <rPr>
            <sz val="8"/>
            <color indexed="81"/>
            <rFont val="Tahoma"/>
            <family val="2"/>
          </rPr>
          <t>Le total  s'effectue lorsque le N° du candidat est renseigné.</t>
        </r>
      </text>
    </comment>
    <comment ref="L4" authorId="0" shapeId="0">
      <text>
        <r>
          <rPr>
            <sz val="8"/>
            <color indexed="81"/>
            <rFont val="Tahoma"/>
            <family val="2"/>
          </rPr>
          <t>Le total  s'effectue lorsque le N° du candidat est renseigné.</t>
        </r>
      </text>
    </comment>
    <comment ref="M4" authorId="0" shapeId="0">
      <text>
        <r>
          <rPr>
            <sz val="8"/>
            <color indexed="81"/>
            <rFont val="Tahoma"/>
            <family val="2"/>
          </rPr>
          <t>Le total  s'effectue lorsque le N° du candidat est renseigné.</t>
        </r>
      </text>
    </comment>
    <comment ref="N4" authorId="0" shapeId="0">
      <text>
        <r>
          <rPr>
            <sz val="8"/>
            <color indexed="81"/>
            <rFont val="Tahoma"/>
            <family val="2"/>
          </rPr>
          <t>Le total  s'effectue lorsque le N° du candidat est renseigné.</t>
        </r>
      </text>
    </comment>
    <comment ref="O4" authorId="0" shapeId="0">
      <text>
        <r>
          <rPr>
            <sz val="8"/>
            <color indexed="81"/>
            <rFont val="Tahoma"/>
            <family val="2"/>
          </rPr>
          <t>Le total  s'effectue lorsque le N° du candidat est renseigné.</t>
        </r>
      </text>
    </comment>
  </commentList>
</comments>
</file>

<file path=xl/sharedStrings.xml><?xml version="1.0" encoding="utf-8"?>
<sst xmlns="http://schemas.openxmlformats.org/spreadsheetml/2006/main" count="240" uniqueCount="72">
  <si>
    <t>Observations</t>
  </si>
  <si>
    <t>Rédaction de la fiche technique</t>
  </si>
  <si>
    <t>Denrées et quantités</t>
  </si>
  <si>
    <t>Fiche conseil</t>
  </si>
  <si>
    <t>Techniques</t>
  </si>
  <si>
    <t>Présentation Créativité</t>
  </si>
  <si>
    <t>Coût matière</t>
  </si>
  <si>
    <t>Dernière mise à jour du classeur le :</t>
  </si>
  <si>
    <r>
      <t>Académie</t>
    </r>
    <r>
      <rPr>
        <b/>
        <sz val="11"/>
        <color indexed="8"/>
        <rFont val="Arial Narrow"/>
        <family val="2"/>
      </rPr>
      <t xml:space="preserve"> </t>
    </r>
  </si>
  <si>
    <t>Clermont-Ferrand</t>
  </si>
  <si>
    <t>Session</t>
  </si>
  <si>
    <t>Centre</t>
  </si>
  <si>
    <t>Diplôme</t>
  </si>
  <si>
    <t>Epreuve</t>
  </si>
  <si>
    <t>Epreuve EP1
Pratique professionnelle</t>
  </si>
  <si>
    <t>Date</t>
  </si>
  <si>
    <t>Durée</t>
  </si>
  <si>
    <t>Coefficient</t>
  </si>
  <si>
    <t>N° Candidats</t>
  </si>
  <si>
    <t>Observation</t>
  </si>
  <si>
    <t>1</t>
  </si>
  <si>
    <t>2</t>
  </si>
  <si>
    <t>3</t>
  </si>
  <si>
    <t>4</t>
  </si>
  <si>
    <t>5</t>
  </si>
  <si>
    <t>6</t>
  </si>
  <si>
    <t>M. 1</t>
  </si>
  <si>
    <t>M. 2</t>
  </si>
  <si>
    <t>M. 3</t>
  </si>
  <si>
    <t>M. 4</t>
  </si>
  <si>
    <t>M. 5</t>
  </si>
  <si>
    <t>M. 6</t>
  </si>
  <si>
    <t>MC EMPLOYE-TRAITEUR</t>
  </si>
  <si>
    <t xml:space="preserve">5 heures </t>
  </si>
  <si>
    <t>7</t>
  </si>
  <si>
    <t>8</t>
  </si>
  <si>
    <t>9</t>
  </si>
  <si>
    <t>10</t>
  </si>
  <si>
    <t>Utilisation du vocabulaire technique approprié</t>
  </si>
  <si>
    <t>Dressage conseillé pouvant être reproduit chez un particulier</t>
  </si>
  <si>
    <t>Hygiène et sécurité</t>
  </si>
  <si>
    <t xml:space="preserve">A - Phase d'organisation </t>
  </si>
  <si>
    <t>TOTAL B</t>
  </si>
  <si>
    <t xml:space="preserve">TOTAL A </t>
  </si>
  <si>
    <t xml:space="preserve">Distribution, présentation </t>
  </si>
  <si>
    <t xml:space="preserve">C - Phase de distribution </t>
  </si>
  <si>
    <t>TOTAL C</t>
  </si>
  <si>
    <t>TOTAL A+B+C</t>
  </si>
  <si>
    <t>Note</t>
  </si>
  <si>
    <t xml:space="preserve">B - Phase de production </t>
  </si>
  <si>
    <t xml:space="preserve">Session </t>
  </si>
  <si>
    <t>Plat  2</t>
  </si>
  <si>
    <t>Plat 1</t>
  </si>
  <si>
    <t>Plat  1</t>
  </si>
  <si>
    <t>Plat 2</t>
  </si>
  <si>
    <t xml:space="preserve">Membres du jury </t>
  </si>
  <si>
    <t>Qualité</t>
  </si>
  <si>
    <t>Signature</t>
  </si>
  <si>
    <t>Remarques sur le déroulement de l'examen</t>
  </si>
  <si>
    <t>/</t>
  </si>
  <si>
    <t xml:space="preserve">Nom </t>
  </si>
  <si>
    <t>CET</t>
  </si>
  <si>
    <t>Vice-président</t>
  </si>
  <si>
    <t>Sujet</t>
  </si>
  <si>
    <t>NOTE SUR</t>
  </si>
  <si>
    <t>Intitulé clair, imaginatif, correspondant au sujet et aux denrées mises à disposition</t>
  </si>
  <si>
    <t>Fiche technique : ingrédients corrects</t>
  </si>
  <si>
    <t>Fiche technique : quantités correctes</t>
  </si>
  <si>
    <t>Pertinence du choix de remise en température et la durée</t>
  </si>
  <si>
    <t>Type de vin (rouge, blanc, rosé)</t>
  </si>
  <si>
    <t>Barème</t>
  </si>
  <si>
    <t>Dégustation
Appréciation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</si>
</sst>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40C]d\ mmmm\ yyyy;@"/>
    <numFmt numFmtId="165" formatCode="[$-40C]d\-mmm\-yy;@"/>
  </numFmts>
  <fonts count="48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1"/>
      <color indexed="8"/>
      <name val="Calibri"/>
      <family val="2"/>
    </font>
    <font>
      <b/>
      <sz val="14"/>
      <color indexed="10"/>
      <name val="Times New Roman"/>
      <family val="1"/>
    </font>
    <font>
      <b/>
      <sz val="14"/>
      <color indexed="10"/>
      <name val="Calibri"/>
      <family val="2"/>
    </font>
    <font>
      <b/>
      <u/>
      <sz val="11"/>
      <color indexed="8"/>
      <name val="Arial Narrow"/>
      <family val="2"/>
    </font>
    <font>
      <b/>
      <sz val="11"/>
      <color indexed="8"/>
      <name val="Arial Narrow"/>
      <family val="2"/>
    </font>
    <font>
      <b/>
      <i/>
      <sz val="11"/>
      <color indexed="56"/>
      <name val="Arial Narrow"/>
      <family val="2"/>
    </font>
    <font>
      <sz val="11"/>
      <color indexed="8"/>
      <name val="Arial Narrow"/>
      <family val="2"/>
    </font>
    <font>
      <b/>
      <u/>
      <sz val="12"/>
      <color indexed="8"/>
      <name val="Arial Narrow"/>
      <family val="2"/>
    </font>
    <font>
      <b/>
      <i/>
      <sz val="12"/>
      <color indexed="56"/>
      <name val="Arial Narrow"/>
      <family val="2"/>
    </font>
    <font>
      <b/>
      <i/>
      <sz val="10"/>
      <name val="Arial"/>
      <family val="2"/>
    </font>
    <font>
      <b/>
      <i/>
      <sz val="12"/>
      <color indexed="8"/>
      <name val="Calibri"/>
      <family val="2"/>
    </font>
    <font>
      <b/>
      <u/>
      <sz val="12"/>
      <color indexed="8"/>
      <name val="Calibri"/>
      <family val="2"/>
    </font>
    <font>
      <sz val="12"/>
      <color indexed="8"/>
      <name val="Calibri"/>
      <family val="2"/>
    </font>
    <font>
      <b/>
      <i/>
      <sz val="11"/>
      <color indexed="56"/>
      <name val="Calibri"/>
      <family val="2"/>
    </font>
    <font>
      <b/>
      <i/>
      <sz val="12"/>
      <color indexed="56"/>
      <name val="Calibri"/>
      <family val="2"/>
    </font>
    <font>
      <b/>
      <i/>
      <sz val="12"/>
      <color indexed="10"/>
      <name val="Calibri"/>
      <family val="2"/>
    </font>
    <font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i/>
      <sz val="9"/>
      <color indexed="12"/>
      <name val="Arial"/>
      <family val="2"/>
    </font>
    <font>
      <b/>
      <i/>
      <sz val="8"/>
      <color indexed="12"/>
      <name val="Arial"/>
      <family val="2"/>
    </font>
    <font>
      <b/>
      <sz val="10"/>
      <name val="Times New Roman"/>
      <family val="1"/>
    </font>
    <font>
      <sz val="8"/>
      <color indexed="81"/>
      <name val="Tahoma"/>
      <family val="2"/>
    </font>
    <font>
      <b/>
      <u/>
      <sz val="11"/>
      <name val="Calibri"/>
      <family val="2"/>
    </font>
    <font>
      <b/>
      <u/>
      <sz val="9"/>
      <name val="Arial"/>
      <family val="2"/>
    </font>
    <font>
      <sz val="7"/>
      <name val="Arial"/>
      <family val="2"/>
    </font>
    <font>
      <b/>
      <u/>
      <sz val="12"/>
      <name val="Arial"/>
      <family val="2"/>
    </font>
    <font>
      <b/>
      <sz val="11"/>
      <name val="Calibri"/>
      <family val="2"/>
    </font>
    <font>
      <b/>
      <u/>
      <sz val="12"/>
      <name val="Arial Narrow"/>
      <family val="2"/>
    </font>
    <font>
      <sz val="11"/>
      <name val="Calibri"/>
      <family val="2"/>
      <scheme val="minor"/>
    </font>
    <font>
      <sz val="11"/>
      <color theme="3" tint="0.39997558519241921"/>
      <name val="Arial"/>
      <family val="2"/>
    </font>
    <font>
      <b/>
      <sz val="11"/>
      <color theme="3" tint="0.39997558519241921"/>
      <name val="Arial"/>
      <family val="2"/>
    </font>
    <font>
      <sz val="12"/>
      <name val="Arial"/>
      <family val="2"/>
    </font>
    <font>
      <b/>
      <i/>
      <sz val="12"/>
      <color indexed="10"/>
      <name val="Arial"/>
      <family val="2"/>
    </font>
    <font>
      <sz val="12"/>
      <color indexed="10"/>
      <name val="Arial"/>
      <family val="2"/>
    </font>
    <font>
      <sz val="12"/>
      <color rgb="FFFF0000"/>
      <name val="Arial"/>
      <family val="2"/>
    </font>
    <font>
      <b/>
      <sz val="12"/>
      <color rgb="FFFF0000"/>
      <name val="Arial"/>
      <family val="2"/>
    </font>
    <font>
      <b/>
      <sz val="14"/>
      <color rgb="FFFF000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i/>
      <sz val="11"/>
      <name val="Arial"/>
      <family val="2"/>
    </font>
    <font>
      <b/>
      <sz val="12"/>
      <color theme="3" tint="0.39997558519241921"/>
      <name val="Arial"/>
      <family val="2"/>
    </font>
    <font>
      <sz val="14"/>
      <color rgb="FFFF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42"/>
        <bgColor indexed="8"/>
      </patternFill>
    </fill>
    <fill>
      <patternFill patternType="solid">
        <fgColor indexed="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345">
    <xf numFmtId="0" fontId="0" fillId="0" borderId="0" xfId="0"/>
    <xf numFmtId="0" fontId="23" fillId="0" borderId="0" xfId="0" applyFont="1" applyAlignment="1" applyProtection="1">
      <alignment horizontal="center" vertical="center"/>
      <protection hidden="1"/>
    </xf>
    <xf numFmtId="0" fontId="0" fillId="0" borderId="0" xfId="0" applyProtection="1">
      <protection hidden="1"/>
    </xf>
    <xf numFmtId="165" fontId="23" fillId="0" borderId="0" xfId="0" applyNumberFormat="1" applyFont="1" applyAlignment="1" applyProtection="1">
      <alignment horizontal="center" vertical="center"/>
      <protection hidden="1"/>
    </xf>
    <xf numFmtId="0" fontId="23" fillId="0" borderId="0" xfId="0" applyFont="1" applyAlignment="1" applyProtection="1">
      <alignment wrapText="1"/>
      <protection hidden="1"/>
    </xf>
    <xf numFmtId="0" fontId="23" fillId="0" borderId="0" xfId="0" applyFont="1" applyProtection="1">
      <protection hidden="1"/>
    </xf>
    <xf numFmtId="0" fontId="3" fillId="0" borderId="0" xfId="0" applyFont="1" applyAlignment="1" applyProtection="1">
      <alignment vertical="center" wrapText="1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2" borderId="0" xfId="0" applyFont="1" applyFill="1" applyBorder="1" applyProtection="1">
      <protection hidden="1"/>
    </xf>
    <xf numFmtId="0" fontId="3" fillId="0" borderId="0" xfId="0" applyFont="1" applyBorder="1" applyAlignment="1" applyProtection="1">
      <alignment horizontal="center" vertical="center" wrapText="1"/>
      <protection hidden="1"/>
    </xf>
    <xf numFmtId="0" fontId="3" fillId="0" borderId="0" xfId="0" applyFont="1" applyFill="1" applyBorder="1" applyAlignment="1" applyProtection="1">
      <alignment horizontal="center" vertical="center" wrapText="1"/>
      <protection hidden="1"/>
    </xf>
    <xf numFmtId="0" fontId="3" fillId="0" borderId="0" xfId="0" applyFont="1" applyFill="1" applyBorder="1" applyAlignment="1" applyProtection="1">
      <alignment horizontal="center" vertical="center"/>
      <protection hidden="1"/>
    </xf>
    <xf numFmtId="2" fontId="25" fillId="0" borderId="0" xfId="0" applyNumberFormat="1" applyFont="1" applyFill="1" applyBorder="1" applyAlignment="1" applyProtection="1">
      <alignment horizontal="center" vertical="center"/>
      <protection hidden="1"/>
    </xf>
    <xf numFmtId="0" fontId="3" fillId="0" borderId="0" xfId="0" applyFont="1" applyFill="1" applyBorder="1" applyProtection="1">
      <protection hidden="1"/>
    </xf>
    <xf numFmtId="0" fontId="3" fillId="0" borderId="0" xfId="0" applyFont="1" applyFill="1" applyBorder="1" applyAlignment="1" applyProtection="1">
      <alignment vertical="center" wrapText="1"/>
      <protection hidden="1"/>
    </xf>
    <xf numFmtId="0" fontId="3" fillId="0" borderId="5" xfId="0" applyFont="1" applyBorder="1" applyAlignment="1" applyProtection="1">
      <alignment horizontal="center" vertical="center" wrapText="1"/>
      <protection hidden="1"/>
    </xf>
    <xf numFmtId="0" fontId="23" fillId="0" borderId="0" xfId="0" applyFont="1" applyFill="1" applyBorder="1" applyAlignment="1" applyProtection="1">
      <alignment horizontal="center" vertical="center" wrapText="1"/>
      <protection hidden="1"/>
    </xf>
    <xf numFmtId="0" fontId="23" fillId="0" borderId="0" xfId="0" applyFont="1" applyFill="1" applyBorder="1" applyAlignment="1" applyProtection="1">
      <alignment vertical="center" wrapText="1"/>
      <protection hidden="1"/>
    </xf>
    <xf numFmtId="0" fontId="23" fillId="0" borderId="0" xfId="0" applyFont="1" applyFill="1" applyBorder="1" applyAlignment="1" applyProtection="1">
      <alignment horizontal="center" vertical="center"/>
      <protection hidden="1"/>
    </xf>
    <xf numFmtId="2" fontId="24" fillId="0" borderId="0" xfId="0" applyNumberFormat="1" applyFont="1" applyFill="1" applyBorder="1" applyAlignment="1" applyProtection="1">
      <alignment vertical="center"/>
      <protection hidden="1"/>
    </xf>
    <xf numFmtId="0" fontId="23" fillId="0" borderId="0" xfId="0" applyFont="1" applyFill="1" applyBorder="1" applyProtection="1">
      <protection hidden="1"/>
    </xf>
    <xf numFmtId="0" fontId="0" fillId="0" borderId="0" xfId="0" applyFill="1" applyBorder="1" applyProtection="1">
      <protection hidden="1"/>
    </xf>
    <xf numFmtId="0" fontId="23" fillId="0" borderId="0" xfId="0" applyFont="1" applyFill="1" applyBorder="1" applyAlignment="1" applyProtection="1">
      <alignment wrapText="1"/>
      <protection hidden="1"/>
    </xf>
    <xf numFmtId="0" fontId="6" fillId="0" borderId="0" xfId="0" applyFont="1" applyFill="1" applyBorder="1" applyAlignment="1" applyProtection="1">
      <alignment horizontal="center" vertical="center"/>
      <protection hidden="1"/>
    </xf>
    <xf numFmtId="0" fontId="5" fillId="0" borderId="0" xfId="1" applyFont="1" applyFill="1" applyBorder="1" applyProtection="1">
      <protection hidden="1"/>
    </xf>
    <xf numFmtId="0" fontId="0" fillId="0" borderId="0" xfId="0" applyBorder="1" applyProtection="1">
      <protection hidden="1"/>
    </xf>
    <xf numFmtId="0" fontId="8" fillId="0" borderId="1" xfId="1" applyFont="1" applyFill="1" applyBorder="1" applyAlignment="1" applyProtection="1">
      <alignment horizontal="left" vertical="center"/>
      <protection hidden="1"/>
    </xf>
    <xf numFmtId="0" fontId="10" fillId="0" borderId="0" xfId="1" applyFont="1" applyFill="1" applyBorder="1" applyAlignment="1" applyProtection="1">
      <alignment horizontal="center" vertical="center"/>
      <protection hidden="1"/>
    </xf>
    <xf numFmtId="0" fontId="11" fillId="0" borderId="6" xfId="1" applyFont="1" applyFill="1" applyBorder="1" applyAlignment="1" applyProtection="1">
      <alignment horizontal="left" vertical="center"/>
      <protection hidden="1"/>
    </xf>
    <xf numFmtId="0" fontId="12" fillId="0" borderId="1" xfId="1" applyFont="1" applyFill="1" applyBorder="1" applyAlignment="1" applyProtection="1">
      <alignment horizontal="left" vertical="center"/>
      <protection hidden="1"/>
    </xf>
    <xf numFmtId="0" fontId="11" fillId="0" borderId="0" xfId="1" applyFont="1" applyFill="1" applyBorder="1" applyAlignment="1" applyProtection="1">
      <alignment horizontal="left" vertical="center"/>
      <protection hidden="1"/>
    </xf>
    <xf numFmtId="0" fontId="11" fillId="0" borderId="0" xfId="1" applyFont="1" applyFill="1" applyBorder="1" applyProtection="1">
      <protection hidden="1"/>
    </xf>
    <xf numFmtId="0" fontId="12" fillId="2" borderId="0" xfId="1" applyFont="1" applyFill="1" applyBorder="1" applyAlignment="1" applyProtection="1">
      <alignment horizontal="left" vertical="center"/>
      <protection hidden="1"/>
    </xf>
    <xf numFmtId="0" fontId="13" fillId="3" borderId="0" xfId="1" applyFont="1" applyFill="1" applyBorder="1" applyAlignment="1" applyProtection="1">
      <alignment horizontal="center" vertical="center"/>
      <protection hidden="1"/>
    </xf>
    <xf numFmtId="0" fontId="11" fillId="0" borderId="0" xfId="1" applyFont="1" applyFill="1" applyBorder="1" applyAlignment="1" applyProtection="1">
      <alignment horizontal="center" vertical="center"/>
      <protection hidden="1"/>
    </xf>
    <xf numFmtId="0" fontId="11" fillId="0" borderId="7" xfId="1" applyFont="1" applyFill="1" applyBorder="1" applyAlignment="1" applyProtection="1">
      <alignment horizontal="left" vertical="center"/>
      <protection hidden="1"/>
    </xf>
    <xf numFmtId="0" fontId="11" fillId="0" borderId="8" xfId="1" applyFont="1" applyFill="1" applyBorder="1" applyAlignment="1" applyProtection="1">
      <alignment horizontal="center" vertical="center"/>
      <protection hidden="1"/>
    </xf>
    <xf numFmtId="0" fontId="10" fillId="0" borderId="0" xfId="1" applyFont="1" applyFill="1" applyBorder="1" applyAlignment="1" applyProtection="1">
      <alignment horizontal="center" vertical="center" wrapText="1"/>
      <protection hidden="1"/>
    </xf>
    <xf numFmtId="0" fontId="13" fillId="0" borderId="0" xfId="1" applyFont="1" applyFill="1" applyBorder="1" applyAlignment="1" applyProtection="1">
      <alignment horizontal="center" vertical="center"/>
      <protection hidden="1"/>
    </xf>
    <xf numFmtId="0" fontId="12" fillId="0" borderId="8" xfId="1" applyFont="1" applyFill="1" applyBorder="1" applyAlignment="1" applyProtection="1">
      <alignment horizontal="left" vertical="center"/>
      <protection hidden="1"/>
    </xf>
    <xf numFmtId="0" fontId="12" fillId="0" borderId="0" xfId="1" applyFont="1" applyFill="1" applyBorder="1" applyAlignment="1" applyProtection="1">
      <alignment horizontal="left" vertical="center"/>
      <protection hidden="1"/>
    </xf>
    <xf numFmtId="164" fontId="13" fillId="0" borderId="0" xfId="1" applyNumberFormat="1" applyFont="1" applyFill="1" applyBorder="1" applyAlignment="1" applyProtection="1">
      <alignment horizontal="center" vertical="center"/>
      <protection hidden="1"/>
    </xf>
    <xf numFmtId="164" fontId="13" fillId="0" borderId="1" xfId="1" applyNumberFormat="1" applyFont="1" applyFill="1" applyBorder="1" applyAlignment="1" applyProtection="1">
      <alignment horizontal="center" vertical="center"/>
      <protection hidden="1"/>
    </xf>
    <xf numFmtId="0" fontId="13" fillId="0" borderId="1" xfId="1" applyNumberFormat="1" applyFont="1" applyFill="1" applyBorder="1" applyAlignment="1" applyProtection="1">
      <alignment horizontal="center" vertical="center"/>
      <protection hidden="1"/>
    </xf>
    <xf numFmtId="0" fontId="5" fillId="0" borderId="0" xfId="1" applyFont="1" applyFill="1" applyBorder="1" applyAlignment="1" applyProtection="1">
      <alignment vertical="center"/>
      <protection hidden="1"/>
    </xf>
    <xf numFmtId="0" fontId="15" fillId="0" borderId="0" xfId="1" applyFont="1" applyFill="1" applyBorder="1" applyAlignment="1" applyProtection="1">
      <alignment vertical="center"/>
      <protection hidden="1"/>
    </xf>
    <xf numFmtId="0" fontId="16" fillId="0" borderId="0" xfId="1" applyFont="1" applyFill="1" applyBorder="1" applyAlignment="1" applyProtection="1">
      <alignment horizontal="right" vertical="center"/>
      <protection hidden="1"/>
    </xf>
    <xf numFmtId="0" fontId="13" fillId="0" borderId="0" xfId="1" applyNumberFormat="1" applyFont="1" applyFill="1" applyBorder="1" applyAlignment="1" applyProtection="1">
      <alignment horizontal="center" vertical="center"/>
      <protection hidden="1"/>
    </xf>
    <xf numFmtId="0" fontId="16" fillId="0" borderId="0" xfId="1" applyFont="1" applyFill="1" applyBorder="1" applyAlignment="1" applyProtection="1">
      <alignment horizontal="center" vertical="center"/>
      <protection hidden="1"/>
    </xf>
    <xf numFmtId="0" fontId="17" fillId="0" borderId="0" xfId="1" applyFont="1" applyFill="1" applyBorder="1" applyAlignment="1" applyProtection="1">
      <alignment vertical="center"/>
      <protection hidden="1"/>
    </xf>
    <xf numFmtId="0" fontId="28" fillId="0" borderId="1" xfId="1" applyFont="1" applyFill="1" applyBorder="1" applyAlignment="1" applyProtection="1">
      <alignment horizontal="center" vertical="center"/>
      <protection hidden="1"/>
    </xf>
    <xf numFmtId="49" fontId="17" fillId="0" borderId="1" xfId="1" applyNumberFormat="1" applyFont="1" applyFill="1" applyBorder="1" applyAlignment="1" applyProtection="1">
      <alignment horizontal="center" vertical="center"/>
      <protection hidden="1"/>
    </xf>
    <xf numFmtId="0" fontId="20" fillId="0" borderId="0" xfId="1" applyNumberFormat="1" applyFont="1" applyFill="1" applyBorder="1" applyAlignment="1" applyProtection="1">
      <alignment horizontal="center" vertical="center"/>
      <protection hidden="1"/>
    </xf>
    <xf numFmtId="49" fontId="17" fillId="0" borderId="0" xfId="1" applyNumberFormat="1" applyFont="1" applyFill="1" applyBorder="1" applyAlignment="1" applyProtection="1">
      <alignment horizontal="center" vertical="center"/>
      <protection hidden="1"/>
    </xf>
    <xf numFmtId="0" fontId="23" fillId="0" borderId="1" xfId="0" applyFont="1" applyFill="1" applyBorder="1" applyAlignment="1" applyProtection="1">
      <alignment horizontal="center" vertical="center" wrapText="1"/>
      <protection hidden="1"/>
    </xf>
    <xf numFmtId="0" fontId="23" fillId="0" borderId="1" xfId="0" applyFont="1" applyFill="1" applyBorder="1" applyAlignment="1" applyProtection="1">
      <alignment vertical="center"/>
      <protection hidden="1"/>
    </xf>
    <xf numFmtId="0" fontId="23" fillId="0" borderId="1" xfId="0" applyFont="1" applyFill="1" applyBorder="1" applyAlignment="1" applyProtection="1">
      <alignment horizontal="center" wrapText="1"/>
      <protection hidden="1"/>
    </xf>
    <xf numFmtId="0" fontId="6" fillId="0" borderId="9" xfId="0" applyFont="1" applyFill="1" applyBorder="1" applyAlignment="1" applyProtection="1">
      <alignment horizontal="center" vertical="center"/>
      <protection hidden="1"/>
    </xf>
    <xf numFmtId="15" fontId="7" fillId="0" borderId="9" xfId="1" applyNumberFormat="1" applyFont="1" applyFill="1" applyBorder="1" applyAlignment="1" applyProtection="1">
      <alignment horizontal="left" vertical="center"/>
      <protection hidden="1"/>
    </xf>
    <xf numFmtId="2" fontId="25" fillId="0" borderId="0" xfId="0" applyNumberFormat="1" applyFont="1" applyFill="1" applyBorder="1" applyAlignment="1" applyProtection="1">
      <alignment horizontal="right" vertical="center"/>
      <protection hidden="1"/>
    </xf>
    <xf numFmtId="0" fontId="5" fillId="8" borderId="0" xfId="1" applyFont="1" applyFill="1" applyBorder="1" applyProtection="1">
      <protection hidden="1"/>
    </xf>
    <xf numFmtId="0" fontId="29" fillId="8" borderId="0" xfId="0" applyFont="1" applyFill="1" applyBorder="1" applyAlignment="1" applyProtection="1">
      <alignment horizontal="left" vertical="center"/>
      <protection hidden="1"/>
    </xf>
    <xf numFmtId="0" fontId="29" fillId="8" borderId="0" xfId="0" applyFont="1" applyFill="1" applyBorder="1" applyAlignment="1" applyProtection="1">
      <alignment wrapText="1"/>
      <protection hidden="1"/>
    </xf>
    <xf numFmtId="0" fontId="29" fillId="8" borderId="0" xfId="0" applyFont="1" applyFill="1" applyBorder="1" applyAlignment="1" applyProtection="1">
      <alignment horizontal="center" vertical="center"/>
      <protection hidden="1"/>
    </xf>
    <xf numFmtId="0" fontId="23" fillId="8" borderId="0" xfId="0" applyFont="1" applyFill="1" applyAlignment="1" applyProtection="1">
      <alignment horizontal="center" vertical="center"/>
      <protection hidden="1"/>
    </xf>
    <xf numFmtId="165" fontId="23" fillId="8" borderId="0" xfId="0" applyNumberFormat="1" applyFont="1" applyFill="1" applyAlignment="1" applyProtection="1">
      <alignment horizontal="center" vertical="center"/>
      <protection hidden="1"/>
    </xf>
    <xf numFmtId="0" fontId="3" fillId="6" borderId="25" xfId="0" applyFont="1" applyFill="1" applyBorder="1" applyAlignment="1" applyProtection="1">
      <alignment vertical="center"/>
      <protection hidden="1"/>
    </xf>
    <xf numFmtId="0" fontId="3" fillId="6" borderId="26" xfId="0" applyFont="1" applyFill="1" applyBorder="1" applyAlignment="1" applyProtection="1">
      <alignment vertical="center"/>
      <protection hidden="1"/>
    </xf>
    <xf numFmtId="0" fontId="3" fillId="6" borderId="27" xfId="0" applyFont="1" applyFill="1" applyBorder="1" applyAlignment="1" applyProtection="1">
      <alignment vertical="center"/>
      <protection hidden="1"/>
    </xf>
    <xf numFmtId="0" fontId="4" fillId="6" borderId="2" xfId="0" applyFont="1" applyFill="1" applyBorder="1" applyAlignment="1" applyProtection="1">
      <alignment horizontal="center" vertical="center"/>
      <protection hidden="1"/>
    </xf>
    <xf numFmtId="0" fontId="4" fillId="6" borderId="1" xfId="0" applyFont="1" applyFill="1" applyBorder="1" applyAlignment="1" applyProtection="1">
      <alignment horizontal="center" vertical="center"/>
      <protection hidden="1"/>
    </xf>
    <xf numFmtId="0" fontId="3" fillId="6" borderId="25" xfId="0" applyFont="1" applyFill="1" applyBorder="1" applyAlignment="1" applyProtection="1">
      <alignment horizontal="right" vertical="center" wrapText="1"/>
      <protection hidden="1"/>
    </xf>
    <xf numFmtId="0" fontId="3" fillId="6" borderId="27" xfId="0" applyFont="1" applyFill="1" applyBorder="1" applyAlignment="1" applyProtection="1">
      <alignment horizontal="right" vertical="center" wrapText="1"/>
      <protection hidden="1"/>
    </xf>
    <xf numFmtId="0" fontId="3" fillId="6" borderId="26" xfId="0" applyFont="1" applyFill="1" applyBorder="1" applyAlignment="1" applyProtection="1">
      <alignment horizontal="right" vertical="center" wrapText="1"/>
      <protection hidden="1"/>
    </xf>
    <xf numFmtId="0" fontId="22" fillId="0" borderId="0" xfId="0" applyFont="1" applyAlignment="1" applyProtection="1">
      <alignment wrapText="1"/>
      <protection hidden="1"/>
    </xf>
    <xf numFmtId="0" fontId="22" fillId="0" borderId="0" xfId="0" applyFont="1" applyProtection="1">
      <protection hidden="1"/>
    </xf>
    <xf numFmtId="0" fontId="1" fillId="0" borderId="0" xfId="0" applyFont="1" applyProtection="1">
      <protection hidden="1"/>
    </xf>
    <xf numFmtId="0" fontId="4" fillId="0" borderId="0" xfId="0" applyFont="1" applyAlignment="1" applyProtection="1">
      <alignment vertical="center" wrapText="1"/>
      <protection hidden="1"/>
    </xf>
    <xf numFmtId="0" fontId="4" fillId="0" borderId="0" xfId="0" applyFont="1" applyAlignment="1" applyProtection="1">
      <alignment vertical="center"/>
      <protection hidden="1"/>
    </xf>
    <xf numFmtId="0" fontId="4" fillId="2" borderId="0" xfId="0" applyFont="1" applyFill="1" applyBorder="1" applyProtection="1">
      <protection hidden="1"/>
    </xf>
    <xf numFmtId="0" fontId="44" fillId="7" borderId="1" xfId="0" applyNumberFormat="1" applyFont="1" applyFill="1" applyBorder="1" applyAlignment="1" applyProtection="1">
      <alignment horizontal="right" vertical="center"/>
      <protection locked="0"/>
    </xf>
    <xf numFmtId="0" fontId="43" fillId="0" borderId="0" xfId="0" applyFont="1" applyBorder="1" applyAlignment="1" applyProtection="1">
      <alignment horizontal="center" vertical="center"/>
      <protection hidden="1"/>
    </xf>
    <xf numFmtId="0" fontId="43" fillId="6" borderId="2" xfId="0" applyFont="1" applyFill="1" applyBorder="1" applyAlignment="1" applyProtection="1">
      <alignment horizontal="center" vertical="center"/>
      <protection hidden="1"/>
    </xf>
    <xf numFmtId="2" fontId="45" fillId="0" borderId="0" xfId="0" applyNumberFormat="1" applyFont="1" applyFill="1" applyBorder="1" applyAlignment="1" applyProtection="1">
      <alignment horizontal="center" vertical="center"/>
      <protection hidden="1"/>
    </xf>
    <xf numFmtId="0" fontId="43" fillId="6" borderId="1" xfId="0" applyFont="1" applyFill="1" applyBorder="1" applyAlignment="1" applyProtection="1">
      <alignment horizontal="center" vertical="center"/>
      <protection hidden="1"/>
    </xf>
    <xf numFmtId="0" fontId="44" fillId="0" borderId="0" xfId="0" applyFont="1" applyFill="1" applyBorder="1" applyProtection="1">
      <protection hidden="1"/>
    </xf>
    <xf numFmtId="0" fontId="44" fillId="0" borderId="0" xfId="0" applyFont="1" applyFill="1" applyProtection="1">
      <protection hidden="1"/>
    </xf>
    <xf numFmtId="0" fontId="44" fillId="0" borderId="0" xfId="0" applyFont="1" applyProtection="1">
      <protection hidden="1"/>
    </xf>
    <xf numFmtId="0" fontId="44" fillId="7" borderId="11" xfId="0" applyNumberFormat="1" applyFont="1" applyFill="1" applyBorder="1" applyAlignment="1" applyProtection="1">
      <alignment horizontal="right" vertical="center"/>
      <protection locked="0"/>
    </xf>
    <xf numFmtId="2" fontId="45" fillId="0" borderId="0" xfId="0" applyNumberFormat="1" applyFont="1" applyFill="1" applyBorder="1" applyAlignment="1" applyProtection="1">
      <alignment vertical="center"/>
      <protection hidden="1"/>
    </xf>
    <xf numFmtId="0" fontId="46" fillId="0" borderId="0" xfId="0" applyFont="1" applyBorder="1" applyAlignment="1" applyProtection="1">
      <alignment horizontal="right" vertical="center" wrapText="1"/>
      <protection hidden="1"/>
    </xf>
    <xf numFmtId="0" fontId="46" fillId="0" borderId="1" xfId="0" applyNumberFormat="1" applyFont="1" applyFill="1" applyBorder="1" applyAlignment="1" applyProtection="1">
      <alignment horizontal="right" vertical="center"/>
      <protection hidden="1"/>
    </xf>
    <xf numFmtId="0" fontId="46" fillId="2" borderId="12" xfId="0" applyFont="1" applyFill="1" applyBorder="1" applyAlignment="1" applyProtection="1">
      <alignment horizontal="right"/>
      <protection hidden="1"/>
    </xf>
    <xf numFmtId="0" fontId="46" fillId="2" borderId="0" xfId="0" applyFont="1" applyFill="1" applyBorder="1" applyAlignment="1" applyProtection="1">
      <alignment horizontal="right"/>
      <protection hidden="1"/>
    </xf>
    <xf numFmtId="0" fontId="46" fillId="0" borderId="0" xfId="0" applyFont="1" applyFill="1" applyBorder="1" applyAlignment="1" applyProtection="1">
      <alignment horizontal="right" vertical="center" wrapText="1"/>
      <protection hidden="1"/>
    </xf>
    <xf numFmtId="0" fontId="46" fillId="0" borderId="0" xfId="0" applyFont="1" applyFill="1" applyBorder="1" applyAlignment="1" applyProtection="1">
      <alignment horizontal="right"/>
      <protection hidden="1"/>
    </xf>
    <xf numFmtId="0" fontId="41" fillId="0" borderId="5" xfId="0" applyFont="1" applyBorder="1" applyAlignment="1" applyProtection="1">
      <alignment horizontal="right" vertical="center" wrapText="1"/>
      <protection hidden="1"/>
    </xf>
    <xf numFmtId="0" fontId="41" fillId="0" borderId="0" xfId="0" applyFont="1" applyBorder="1" applyAlignment="1" applyProtection="1">
      <alignment horizontal="right" vertical="center" wrapText="1"/>
      <protection hidden="1"/>
    </xf>
    <xf numFmtId="0" fontId="41" fillId="0" borderId="1" xfId="0" applyNumberFormat="1" applyFont="1" applyFill="1" applyBorder="1" applyAlignment="1" applyProtection="1">
      <alignment horizontal="right" vertical="center"/>
      <protection hidden="1"/>
    </xf>
    <xf numFmtId="0" fontId="41" fillId="2" borderId="0" xfId="0" applyFont="1" applyFill="1" applyBorder="1" applyAlignment="1" applyProtection="1">
      <alignment horizontal="right"/>
      <protection hidden="1"/>
    </xf>
    <xf numFmtId="0" fontId="47" fillId="0" borderId="0" xfId="0" applyFont="1" applyFill="1" applyBorder="1" applyAlignment="1" applyProtection="1">
      <alignment horizontal="right" vertical="center" wrapText="1"/>
      <protection hidden="1"/>
    </xf>
    <xf numFmtId="0" fontId="42" fillId="0" borderId="1" xfId="0" applyNumberFormat="1" applyFont="1" applyFill="1" applyBorder="1" applyAlignment="1" applyProtection="1">
      <alignment horizontal="right" vertical="center"/>
      <protection hidden="1"/>
    </xf>
    <xf numFmtId="0" fontId="47" fillId="0" borderId="0" xfId="0" applyFont="1" applyFill="1" applyBorder="1" applyAlignment="1" applyProtection="1">
      <alignment horizontal="right"/>
      <protection hidden="1"/>
    </xf>
    <xf numFmtId="0" fontId="44" fillId="0" borderId="1" xfId="0" applyNumberFormat="1" applyFont="1" applyFill="1" applyBorder="1" applyAlignment="1" applyProtection="1">
      <alignment horizontal="right" vertical="center"/>
      <protection hidden="1"/>
    </xf>
    <xf numFmtId="0" fontId="44" fillId="0" borderId="18" xfId="0" applyNumberFormat="1" applyFont="1" applyFill="1" applyBorder="1" applyAlignment="1" applyProtection="1">
      <alignment vertical="center"/>
      <protection hidden="1"/>
    </xf>
    <xf numFmtId="0" fontId="44" fillId="0" borderId="1" xfId="0" applyNumberFormat="1" applyFont="1" applyFill="1" applyBorder="1" applyAlignment="1" applyProtection="1">
      <alignment vertical="center"/>
      <protection hidden="1"/>
    </xf>
    <xf numFmtId="0" fontId="3" fillId="0" borderId="32" xfId="0" applyFont="1" applyBorder="1" applyAlignment="1" applyProtection="1">
      <alignment horizontal="left" vertical="center" wrapText="1"/>
      <protection hidden="1"/>
    </xf>
    <xf numFmtId="0" fontId="3" fillId="0" borderId="34" xfId="0" applyFont="1" applyBorder="1" applyAlignment="1" applyProtection="1">
      <alignment horizontal="left" vertical="center" wrapText="1"/>
      <protection hidden="1"/>
    </xf>
    <xf numFmtId="0" fontId="3" fillId="0" borderId="33" xfId="0" applyFont="1" applyBorder="1" applyAlignment="1" applyProtection="1">
      <alignment horizontal="left" vertical="center" wrapText="1"/>
      <protection hidden="1"/>
    </xf>
    <xf numFmtId="0" fontId="3" fillId="0" borderId="37" xfId="0" applyFont="1" applyBorder="1" applyAlignment="1" applyProtection="1">
      <alignment horizontal="left" vertical="center" wrapText="1"/>
      <protection hidden="1"/>
    </xf>
    <xf numFmtId="0" fontId="3" fillId="0" borderId="32" xfId="0" applyFont="1" applyFill="1" applyBorder="1" applyAlignment="1" applyProtection="1">
      <alignment horizontal="left" vertical="center" wrapText="1"/>
      <protection hidden="1"/>
    </xf>
    <xf numFmtId="0" fontId="3" fillId="0" borderId="33" xfId="0" applyFont="1" applyFill="1" applyBorder="1" applyAlignment="1" applyProtection="1">
      <alignment horizontal="left" vertical="center" wrapText="1"/>
      <protection hidden="1"/>
    </xf>
    <xf numFmtId="0" fontId="3" fillId="0" borderId="34" xfId="0" applyFont="1" applyFill="1" applyBorder="1" applyAlignment="1" applyProtection="1">
      <alignment horizontal="left" vertical="center" wrapText="1"/>
      <protection hidden="1"/>
    </xf>
    <xf numFmtId="0" fontId="2" fillId="7" borderId="33" xfId="0" applyFont="1" applyFill="1" applyBorder="1" applyAlignment="1" applyProtection="1">
      <alignment horizontal="right" vertical="center"/>
      <protection locked="0"/>
    </xf>
    <xf numFmtId="0" fontId="3" fillId="6" borderId="38" xfId="0" applyFont="1" applyFill="1" applyBorder="1" applyAlignment="1" applyProtection="1">
      <alignment horizontal="right" vertical="center" wrapText="1"/>
      <protection hidden="1"/>
    </xf>
    <xf numFmtId="0" fontId="44" fillId="6" borderId="39" xfId="0" applyFont="1" applyFill="1" applyBorder="1" applyAlignment="1" applyProtection="1">
      <alignment horizontal="center" vertical="center"/>
      <protection hidden="1"/>
    </xf>
    <xf numFmtId="0" fontId="6" fillId="8" borderId="0" xfId="0" applyFont="1" applyFill="1" applyBorder="1" applyAlignment="1" applyProtection="1">
      <alignment horizontal="center" vertical="center"/>
      <protection hidden="1"/>
    </xf>
    <xf numFmtId="0" fontId="16" fillId="0" borderId="1" xfId="1" applyFont="1" applyFill="1" applyBorder="1" applyAlignment="1" applyProtection="1">
      <alignment horizontal="center" vertical="center"/>
      <protection hidden="1"/>
    </xf>
    <xf numFmtId="0" fontId="22" fillId="8" borderId="0" xfId="0" applyFont="1" applyFill="1" applyBorder="1" applyAlignment="1" applyProtection="1">
      <alignment horizontal="left" vertical="center" wrapText="1"/>
      <protection hidden="1"/>
    </xf>
    <xf numFmtId="0" fontId="2" fillId="7" borderId="33" xfId="0" applyFont="1" applyFill="1" applyBorder="1" applyAlignment="1" applyProtection="1">
      <alignment horizontal="center" vertical="center"/>
      <protection locked="0"/>
    </xf>
    <xf numFmtId="0" fontId="2" fillId="7" borderId="34" xfId="0" applyFont="1" applyFill="1" applyBorder="1" applyAlignment="1" applyProtection="1">
      <alignment horizontal="center" vertical="center"/>
      <protection locked="0"/>
    </xf>
    <xf numFmtId="0" fontId="2" fillId="7" borderId="32" xfId="0" applyFont="1" applyFill="1" applyBorder="1" applyAlignment="1" applyProtection="1">
      <alignment horizontal="center" vertical="center"/>
      <protection locked="0"/>
    </xf>
    <xf numFmtId="0" fontId="32" fillId="0" borderId="10" xfId="1" applyFont="1" applyFill="1" applyBorder="1" applyAlignment="1" applyProtection="1">
      <alignment horizontal="center" vertical="center"/>
      <protection hidden="1"/>
    </xf>
    <xf numFmtId="0" fontId="32" fillId="0" borderId="7" xfId="1" applyFont="1" applyFill="1" applyBorder="1" applyAlignment="1" applyProtection="1">
      <alignment horizontal="center" vertical="center"/>
      <protection hidden="1"/>
    </xf>
    <xf numFmtId="0" fontId="32" fillId="0" borderId="11" xfId="1" applyFont="1" applyFill="1" applyBorder="1" applyAlignment="1" applyProtection="1">
      <alignment horizontal="center" vertical="center"/>
      <protection hidden="1"/>
    </xf>
    <xf numFmtId="0" fontId="23" fillId="0" borderId="1" xfId="0" applyFont="1" applyFill="1" applyBorder="1" applyAlignment="1" applyProtection="1">
      <alignment horizontal="center" vertical="center"/>
      <protection hidden="1"/>
    </xf>
    <xf numFmtId="0" fontId="23" fillId="8" borderId="0" xfId="0" applyFont="1" applyFill="1" applyBorder="1" applyAlignment="1" applyProtection="1">
      <alignment horizontal="left" vertical="center"/>
      <protection hidden="1"/>
    </xf>
    <xf numFmtId="0" fontId="3" fillId="6" borderId="26" xfId="0" applyFont="1" applyFill="1" applyBorder="1" applyAlignment="1" applyProtection="1">
      <alignment horizontal="center" vertical="center" wrapText="1"/>
      <protection hidden="1"/>
    </xf>
    <xf numFmtId="0" fontId="3" fillId="6" borderId="27" xfId="0" applyFont="1" applyFill="1" applyBorder="1" applyAlignment="1" applyProtection="1">
      <alignment horizontal="center" vertical="center" wrapText="1"/>
      <protection hidden="1"/>
    </xf>
    <xf numFmtId="0" fontId="44" fillId="6" borderId="30" xfId="0" applyFont="1" applyFill="1" applyBorder="1" applyAlignment="1" applyProtection="1">
      <alignment horizontal="center" vertical="center"/>
      <protection hidden="1"/>
    </xf>
    <xf numFmtId="0" fontId="44" fillId="6" borderId="31" xfId="0" applyFont="1" applyFill="1" applyBorder="1" applyAlignment="1" applyProtection="1">
      <alignment horizontal="center" vertical="center"/>
      <protection hidden="1"/>
    </xf>
    <xf numFmtId="0" fontId="44" fillId="6" borderId="29" xfId="0" applyFont="1" applyFill="1" applyBorder="1" applyAlignment="1" applyProtection="1">
      <alignment horizontal="center" vertical="center"/>
      <protection hidden="1"/>
    </xf>
    <xf numFmtId="0" fontId="3" fillId="6" borderId="25" xfId="0" applyFont="1" applyFill="1" applyBorder="1" applyAlignment="1" applyProtection="1">
      <alignment horizontal="center" vertical="center" wrapText="1"/>
      <protection hidden="1"/>
    </xf>
    <xf numFmtId="0" fontId="22" fillId="9" borderId="4" xfId="0" applyFont="1" applyFill="1" applyBorder="1" applyAlignment="1" applyProtection="1">
      <alignment horizontal="center" vertical="center" wrapText="1"/>
      <protection hidden="1"/>
    </xf>
    <xf numFmtId="0" fontId="46" fillId="6" borderId="2" xfId="0" applyFont="1" applyFill="1" applyBorder="1" applyAlignment="1" applyProtection="1">
      <alignment horizontal="center" vertical="center"/>
      <protection hidden="1"/>
    </xf>
    <xf numFmtId="0" fontId="46" fillId="6" borderId="3" xfId="0" applyFont="1" applyFill="1" applyBorder="1" applyAlignment="1" applyProtection="1">
      <alignment horizontal="center" vertical="center"/>
      <protection hidden="1"/>
    </xf>
    <xf numFmtId="0" fontId="41" fillId="6" borderId="3" xfId="0" applyFont="1" applyFill="1" applyBorder="1" applyAlignment="1" applyProtection="1">
      <alignment horizontal="center" vertical="center"/>
      <protection hidden="1"/>
    </xf>
    <xf numFmtId="0" fontId="42" fillId="6" borderId="3" xfId="0" applyFont="1" applyFill="1" applyBorder="1" applyAlignment="1" applyProtection="1">
      <alignment horizontal="center" vertical="center"/>
      <protection hidden="1"/>
    </xf>
    <xf numFmtId="0" fontId="3" fillId="0" borderId="42" xfId="0" applyFont="1" applyBorder="1" applyAlignment="1" applyProtection="1">
      <alignment horizontal="left" vertical="center" wrapText="1"/>
      <protection hidden="1"/>
    </xf>
    <xf numFmtId="0" fontId="4" fillId="6" borderId="44" xfId="0" applyFont="1" applyFill="1" applyBorder="1" applyAlignment="1" applyProtection="1">
      <alignment horizontal="center" vertical="center"/>
      <protection hidden="1"/>
    </xf>
    <xf numFmtId="0" fontId="4" fillId="6" borderId="45" xfId="0" applyFont="1" applyFill="1" applyBorder="1" applyAlignment="1" applyProtection="1">
      <alignment horizontal="center" vertical="center"/>
      <protection hidden="1"/>
    </xf>
    <xf numFmtId="0" fontId="26" fillId="0" borderId="43" xfId="0" applyFont="1" applyBorder="1" applyAlignment="1" applyProtection="1">
      <alignment horizontal="center" vertical="center"/>
      <protection hidden="1"/>
    </xf>
    <xf numFmtId="0" fontId="26" fillId="0" borderId="44" xfId="0" applyFont="1" applyBorder="1" applyAlignment="1" applyProtection="1">
      <alignment horizontal="center" vertical="center"/>
      <protection hidden="1"/>
    </xf>
    <xf numFmtId="0" fontId="26" fillId="0" borderId="45" xfId="0" applyFont="1" applyBorder="1" applyAlignment="1" applyProtection="1">
      <alignment horizontal="center" vertical="center"/>
      <protection hidden="1"/>
    </xf>
    <xf numFmtId="0" fontId="4" fillId="0" borderId="41" xfId="0" applyFont="1" applyBorder="1" applyAlignment="1" applyProtection="1">
      <alignment horizontal="center" vertical="center" wrapText="1"/>
      <protection hidden="1"/>
    </xf>
    <xf numFmtId="0" fontId="35" fillId="6" borderId="43" xfId="0" applyFont="1" applyFill="1" applyBorder="1" applyAlignment="1" applyProtection="1">
      <alignment horizontal="right" vertical="center" wrapText="1"/>
      <protection hidden="1"/>
    </xf>
    <xf numFmtId="0" fontId="36" fillId="6" borderId="45" xfId="0" applyFont="1" applyFill="1" applyBorder="1" applyAlignment="1" applyProtection="1">
      <alignment horizontal="center" vertical="center"/>
      <protection hidden="1"/>
    </xf>
    <xf numFmtId="0" fontId="36" fillId="0" borderId="43" xfId="0" applyNumberFormat="1" applyFont="1" applyFill="1" applyBorder="1" applyAlignment="1" applyProtection="1">
      <alignment horizontal="right" vertical="center"/>
      <protection hidden="1"/>
    </xf>
    <xf numFmtId="0" fontId="36" fillId="0" borderId="44" xfId="0" applyNumberFormat="1" applyFont="1" applyFill="1" applyBorder="1" applyAlignment="1" applyProtection="1">
      <alignment horizontal="right" vertical="center"/>
      <protection hidden="1"/>
    </xf>
    <xf numFmtId="0" fontId="36" fillId="0" borderId="45" xfId="0" applyNumberFormat="1" applyFont="1" applyFill="1" applyBorder="1" applyAlignment="1" applyProtection="1">
      <alignment horizontal="right" vertical="center"/>
      <protection hidden="1"/>
    </xf>
    <xf numFmtId="0" fontId="4" fillId="6" borderId="43" xfId="0" applyFont="1" applyFill="1" applyBorder="1" applyAlignment="1" applyProtection="1">
      <alignment horizontal="center" vertical="center"/>
      <protection hidden="1"/>
    </xf>
    <xf numFmtId="0" fontId="4" fillId="6" borderId="43" xfId="0" applyFont="1" applyFill="1" applyBorder="1" applyAlignment="1" applyProtection="1">
      <alignment horizontal="right" vertical="center"/>
      <protection hidden="1"/>
    </xf>
    <xf numFmtId="0" fontId="4" fillId="6" borderId="44" xfId="0" applyFont="1" applyFill="1" applyBorder="1" applyAlignment="1" applyProtection="1">
      <alignment horizontal="right" vertical="center"/>
      <protection hidden="1"/>
    </xf>
    <xf numFmtId="0" fontId="4" fillId="6" borderId="45" xfId="0" applyFont="1" applyFill="1" applyBorder="1" applyAlignment="1" applyProtection="1">
      <alignment horizontal="right" vertical="center"/>
      <protection hidden="1"/>
    </xf>
    <xf numFmtId="0" fontId="35" fillId="6" borderId="47" xfId="0" applyFont="1" applyFill="1" applyBorder="1" applyAlignment="1" applyProtection="1">
      <alignment horizontal="center" vertical="center" wrapText="1"/>
      <protection hidden="1"/>
    </xf>
    <xf numFmtId="0" fontId="36" fillId="6" borderId="48" xfId="0" applyFont="1" applyFill="1" applyBorder="1" applyAlignment="1" applyProtection="1">
      <alignment horizontal="center" vertical="center"/>
      <protection hidden="1"/>
    </xf>
    <xf numFmtId="0" fontId="35" fillId="6" borderId="0" xfId="0" applyFont="1" applyFill="1" applyBorder="1" applyAlignment="1" applyProtection="1">
      <alignment vertical="center"/>
      <protection hidden="1"/>
    </xf>
    <xf numFmtId="0" fontId="36" fillId="6" borderId="0" xfId="0" applyFont="1" applyFill="1" applyBorder="1" applyAlignment="1" applyProtection="1">
      <alignment horizontal="center" vertical="center"/>
      <protection hidden="1"/>
    </xf>
    <xf numFmtId="0" fontId="37" fillId="6" borderId="47" xfId="0" applyFont="1" applyFill="1" applyBorder="1" applyAlignment="1" applyProtection="1">
      <alignment vertical="center"/>
      <protection hidden="1"/>
    </xf>
    <xf numFmtId="0" fontId="39" fillId="6" borderId="48" xfId="0" applyFont="1" applyFill="1" applyBorder="1" applyAlignment="1" applyProtection="1">
      <alignment horizontal="center" vertical="center"/>
      <protection hidden="1"/>
    </xf>
    <xf numFmtId="0" fontId="38" fillId="6" borderId="48" xfId="0" applyFont="1" applyFill="1" applyBorder="1" applyAlignment="1" applyProtection="1">
      <alignment horizontal="center" vertical="center"/>
      <protection hidden="1"/>
    </xf>
    <xf numFmtId="0" fontId="19" fillId="0" borderId="0" xfId="1" applyNumberFormat="1" applyFont="1" applyFill="1" applyBorder="1" applyAlignment="1" applyProtection="1">
      <alignment horizontal="center" vertical="center"/>
      <protection hidden="1"/>
    </xf>
    <xf numFmtId="0" fontId="19" fillId="4" borderId="1" xfId="1" applyNumberFormat="1" applyFont="1" applyFill="1" applyBorder="1" applyAlignment="1" applyProtection="1">
      <alignment horizontal="center" vertical="center"/>
      <protection locked="0"/>
    </xf>
    <xf numFmtId="0" fontId="20" fillId="4" borderId="1" xfId="1" applyNumberFormat="1" applyFont="1" applyFill="1" applyBorder="1" applyAlignment="1" applyProtection="1">
      <alignment horizontal="center" vertical="center"/>
      <protection locked="0"/>
    </xf>
    <xf numFmtId="0" fontId="10" fillId="4" borderId="1" xfId="1" applyNumberFormat="1" applyFont="1" applyFill="1" applyBorder="1" applyAlignment="1" applyProtection="1">
      <alignment horizontal="center" vertical="center"/>
      <protection locked="0"/>
    </xf>
    <xf numFmtId="0" fontId="13" fillId="4" borderId="1" xfId="1" applyFont="1" applyFill="1" applyBorder="1" applyAlignment="1" applyProtection="1">
      <alignment horizontal="center" vertical="center"/>
      <protection locked="0"/>
    </xf>
    <xf numFmtId="0" fontId="18" fillId="5" borderId="1" xfId="1" applyFont="1" applyFill="1" applyBorder="1" applyAlignment="1" applyProtection="1">
      <alignment horizontal="center" vertical="center"/>
      <protection locked="0"/>
    </xf>
    <xf numFmtId="0" fontId="18" fillId="5" borderId="1" xfId="0" applyFont="1" applyFill="1" applyBorder="1" applyAlignment="1" applyProtection="1">
      <alignment horizontal="center"/>
      <protection locked="0"/>
    </xf>
    <xf numFmtId="0" fontId="31" fillId="0" borderId="0" xfId="0" applyFont="1" applyAlignment="1" applyProtection="1">
      <alignment horizontal="centerContinuous"/>
      <protection hidden="1"/>
    </xf>
    <xf numFmtId="0" fontId="31" fillId="0" borderId="0" xfId="0" applyFont="1" applyAlignment="1" applyProtection="1">
      <alignment horizontal="centerContinuous" vertical="center"/>
      <protection hidden="1"/>
    </xf>
    <xf numFmtId="0" fontId="0" fillId="0" borderId="0" xfId="0" applyFill="1" applyBorder="1" applyAlignment="1" applyProtection="1">
      <alignment vertical="center"/>
      <protection hidden="1"/>
    </xf>
    <xf numFmtId="0" fontId="2" fillId="7" borderId="33" xfId="0" applyFont="1" applyFill="1" applyBorder="1" applyAlignment="1" applyProtection="1">
      <alignment horizontal="center" vertical="center"/>
      <protection locked="0"/>
    </xf>
    <xf numFmtId="0" fontId="2" fillId="7" borderId="34" xfId="0" applyFont="1" applyFill="1" applyBorder="1" applyAlignment="1" applyProtection="1">
      <alignment horizontal="center" vertical="center"/>
      <protection locked="0"/>
    </xf>
    <xf numFmtId="0" fontId="2" fillId="7" borderId="32" xfId="0" applyFont="1" applyFill="1" applyBorder="1" applyAlignment="1" applyProtection="1">
      <alignment horizontal="center" vertical="center"/>
      <protection locked="0"/>
    </xf>
    <xf numFmtId="0" fontId="44" fillId="6" borderId="29" xfId="0" applyFont="1" applyFill="1" applyBorder="1" applyAlignment="1" applyProtection="1">
      <alignment horizontal="center" vertical="center"/>
      <protection hidden="1"/>
    </xf>
    <xf numFmtId="0" fontId="44" fillId="6" borderId="30" xfId="0" applyFont="1" applyFill="1" applyBorder="1" applyAlignment="1" applyProtection="1">
      <alignment horizontal="center" vertical="center"/>
      <protection hidden="1"/>
    </xf>
    <xf numFmtId="0" fontId="44" fillId="6" borderId="31" xfId="0" applyFont="1" applyFill="1" applyBorder="1" applyAlignment="1" applyProtection="1">
      <alignment horizontal="center" vertical="center"/>
      <protection hidden="1"/>
    </xf>
    <xf numFmtId="0" fontId="3" fillId="0" borderId="15" xfId="0" applyFont="1" applyFill="1" applyBorder="1" applyAlignment="1" applyProtection="1">
      <alignment horizontal="left" vertical="center" wrapText="1"/>
      <protection hidden="1"/>
    </xf>
    <xf numFmtId="0" fontId="3" fillId="0" borderId="18" xfId="0" applyFont="1" applyFill="1" applyBorder="1" applyAlignment="1" applyProtection="1">
      <alignment horizontal="left" vertical="center" wrapText="1"/>
      <protection hidden="1"/>
    </xf>
    <xf numFmtId="0" fontId="3" fillId="0" borderId="20" xfId="0" applyFont="1" applyFill="1" applyBorder="1" applyAlignment="1" applyProtection="1">
      <alignment horizontal="left" vertical="center" wrapText="1"/>
      <protection hidden="1"/>
    </xf>
    <xf numFmtId="0" fontId="3" fillId="6" borderId="23" xfId="0" applyFont="1" applyFill="1" applyBorder="1" applyAlignment="1" applyProtection="1">
      <alignment horizontal="center" vertical="center" wrapText="1"/>
      <protection hidden="1"/>
    </xf>
    <xf numFmtId="0" fontId="3" fillId="6" borderId="10" xfId="0" applyFont="1" applyFill="1" applyBorder="1" applyAlignment="1" applyProtection="1">
      <alignment horizontal="center" vertical="center" wrapText="1"/>
      <protection hidden="1"/>
    </xf>
    <xf numFmtId="0" fontId="3" fillId="6" borderId="21" xfId="0" applyFont="1" applyFill="1" applyBorder="1" applyAlignment="1" applyProtection="1">
      <alignment horizontal="center" vertical="center" wrapText="1"/>
      <protection hidden="1"/>
    </xf>
    <xf numFmtId="0" fontId="44" fillId="0" borderId="15" xfId="0" applyNumberFormat="1" applyFont="1" applyFill="1" applyBorder="1" applyAlignment="1" applyProtection="1">
      <alignment horizontal="right" vertical="center"/>
      <protection hidden="1"/>
    </xf>
    <xf numFmtId="0" fontId="44" fillId="0" borderId="16" xfId="0" applyNumberFormat="1" applyFont="1" applyFill="1" applyBorder="1" applyAlignment="1" applyProtection="1">
      <alignment horizontal="right" vertical="center"/>
      <protection hidden="1"/>
    </xf>
    <xf numFmtId="0" fontId="44" fillId="0" borderId="17" xfId="0" applyNumberFormat="1" applyFont="1" applyFill="1" applyBorder="1" applyAlignment="1" applyProtection="1">
      <alignment horizontal="right" vertical="center"/>
      <protection hidden="1"/>
    </xf>
    <xf numFmtId="0" fontId="44" fillId="0" borderId="20" xfId="0" applyNumberFormat="1" applyFont="1" applyFill="1" applyBorder="1" applyAlignment="1" applyProtection="1">
      <alignment horizontal="right" vertical="center"/>
      <protection hidden="1"/>
    </xf>
    <xf numFmtId="0" fontId="44" fillId="0" borderId="24" xfId="0" applyNumberFormat="1" applyFont="1" applyFill="1" applyBorder="1" applyAlignment="1" applyProtection="1">
      <alignment horizontal="right" vertical="center"/>
      <protection hidden="1"/>
    </xf>
    <xf numFmtId="0" fontId="44" fillId="0" borderId="22" xfId="0" applyNumberFormat="1" applyFont="1" applyFill="1" applyBorder="1" applyAlignment="1" applyProtection="1">
      <alignment horizontal="right" vertical="center"/>
      <protection hidden="1"/>
    </xf>
    <xf numFmtId="0" fontId="44" fillId="0" borderId="18" xfId="0" applyNumberFormat="1" applyFont="1" applyFill="1" applyBorder="1" applyAlignment="1" applyProtection="1">
      <alignment horizontal="right" vertical="center"/>
      <protection hidden="1"/>
    </xf>
    <xf numFmtId="0" fontId="44" fillId="0" borderId="19" xfId="0" applyNumberFormat="1" applyFont="1" applyFill="1" applyBorder="1" applyAlignment="1" applyProtection="1">
      <alignment horizontal="right" vertical="center"/>
      <protection hidden="1"/>
    </xf>
    <xf numFmtId="0" fontId="44" fillId="0" borderId="15" xfId="0" applyNumberFormat="1" applyFont="1" applyFill="1" applyBorder="1" applyAlignment="1" applyProtection="1">
      <alignment vertical="center"/>
      <protection hidden="1"/>
    </xf>
    <xf numFmtId="0" fontId="44" fillId="0" borderId="16" xfId="0" applyNumberFormat="1" applyFont="1" applyFill="1" applyBorder="1" applyAlignment="1" applyProtection="1">
      <alignment vertical="center"/>
      <protection hidden="1"/>
    </xf>
    <xf numFmtId="0" fontId="44" fillId="0" borderId="17" xfId="0" applyNumberFormat="1" applyFont="1" applyFill="1" applyBorder="1" applyAlignment="1" applyProtection="1">
      <alignment vertical="center"/>
      <protection hidden="1"/>
    </xf>
    <xf numFmtId="0" fontId="44" fillId="0" borderId="19" xfId="0" applyNumberFormat="1" applyFont="1" applyFill="1" applyBorder="1" applyAlignment="1" applyProtection="1">
      <alignment vertical="center"/>
      <protection hidden="1"/>
    </xf>
    <xf numFmtId="0" fontId="44" fillId="0" borderId="20" xfId="0" applyNumberFormat="1" applyFont="1" applyFill="1" applyBorder="1" applyAlignment="1" applyProtection="1">
      <alignment vertical="center"/>
      <protection hidden="1"/>
    </xf>
    <xf numFmtId="0" fontId="44" fillId="0" borderId="24" xfId="0" applyNumberFormat="1" applyFont="1" applyFill="1" applyBorder="1" applyAlignment="1" applyProtection="1">
      <alignment vertical="center"/>
      <protection hidden="1"/>
    </xf>
    <xf numFmtId="0" fontId="44" fillId="0" borderId="22" xfId="0" applyNumberFormat="1" applyFont="1" applyFill="1" applyBorder="1" applyAlignment="1" applyProtection="1">
      <alignment vertical="center"/>
      <protection hidden="1"/>
    </xf>
    <xf numFmtId="0" fontId="36" fillId="0" borderId="43" xfId="0" applyNumberFormat="1" applyFont="1" applyFill="1" applyBorder="1" applyAlignment="1" applyProtection="1">
      <alignment vertical="center"/>
      <protection hidden="1"/>
    </xf>
    <xf numFmtId="0" fontId="36" fillId="0" borderId="44" xfId="0" applyNumberFormat="1" applyFont="1" applyFill="1" applyBorder="1" applyAlignment="1" applyProtection="1">
      <alignment vertical="center"/>
      <protection hidden="1"/>
    </xf>
    <xf numFmtId="0" fontId="36" fillId="0" borderId="45" xfId="0" applyNumberFormat="1" applyFont="1" applyFill="1" applyBorder="1" applyAlignment="1" applyProtection="1">
      <alignment vertical="center"/>
      <protection hidden="1"/>
    </xf>
    <xf numFmtId="0" fontId="41" fillId="0" borderId="50" xfId="0" applyNumberFormat="1" applyFont="1" applyFill="1" applyBorder="1" applyAlignment="1" applyProtection="1">
      <alignment vertical="center"/>
      <protection hidden="1"/>
    </xf>
    <xf numFmtId="0" fontId="41" fillId="0" borderId="51" xfId="0" applyNumberFormat="1" applyFont="1" applyFill="1" applyBorder="1" applyAlignment="1" applyProtection="1">
      <alignment vertical="center"/>
      <protection hidden="1"/>
    </xf>
    <xf numFmtId="0" fontId="41" fillId="0" borderId="52" xfId="0" applyNumberFormat="1" applyFont="1" applyFill="1" applyBorder="1" applyAlignment="1" applyProtection="1">
      <alignment vertical="center"/>
      <protection hidden="1"/>
    </xf>
    <xf numFmtId="0" fontId="40" fillId="0" borderId="43" xfId="0" applyNumberFormat="1" applyFont="1" applyFill="1" applyBorder="1" applyAlignment="1" applyProtection="1">
      <alignment vertical="center"/>
      <protection hidden="1"/>
    </xf>
    <xf numFmtId="0" fontId="40" fillId="0" borderId="44" xfId="0" applyNumberFormat="1" applyFont="1" applyFill="1" applyBorder="1" applyAlignment="1" applyProtection="1">
      <alignment vertical="center"/>
      <protection hidden="1"/>
    </xf>
    <xf numFmtId="0" fontId="40" fillId="0" borderId="45" xfId="0" applyNumberFormat="1" applyFont="1" applyFill="1" applyBorder="1" applyAlignment="1" applyProtection="1">
      <alignment vertical="center"/>
      <protection hidden="1"/>
    </xf>
    <xf numFmtId="164" fontId="13" fillId="4" borderId="1" xfId="1" applyNumberFormat="1" applyFont="1" applyFill="1" applyBorder="1" applyAlignment="1" applyProtection="1">
      <alignment horizontal="center" vertical="center"/>
      <protection locked="0"/>
    </xf>
    <xf numFmtId="0" fontId="18" fillId="0" borderId="10" xfId="1" applyFont="1" applyFill="1" applyBorder="1" applyAlignment="1" applyProtection="1">
      <alignment horizontal="center" vertical="center"/>
      <protection hidden="1"/>
    </xf>
    <xf numFmtId="0" fontId="0" fillId="0" borderId="11" xfId="0" applyBorder="1" applyProtection="1">
      <protection hidden="1"/>
    </xf>
    <xf numFmtId="0" fontId="18" fillId="4" borderId="1" xfId="1" applyFont="1" applyFill="1" applyBorder="1" applyAlignment="1" applyProtection="1">
      <alignment vertical="center"/>
      <protection locked="0"/>
    </xf>
    <xf numFmtId="0" fontId="6" fillId="8" borderId="0" xfId="0" applyFont="1" applyFill="1" applyBorder="1" applyAlignment="1" applyProtection="1">
      <alignment horizontal="center" vertical="center"/>
      <protection hidden="1"/>
    </xf>
    <xf numFmtId="15" fontId="7" fillId="8" borderId="0" xfId="1" applyNumberFormat="1" applyFont="1" applyFill="1" applyBorder="1" applyAlignment="1" applyProtection="1">
      <alignment horizontal="left" vertical="center"/>
      <protection hidden="1"/>
    </xf>
    <xf numFmtId="0" fontId="10" fillId="0" borderId="1" xfId="1" applyFont="1" applyFill="1" applyBorder="1" applyAlignment="1" applyProtection="1">
      <alignment horizontal="center" vertical="center"/>
      <protection hidden="1"/>
    </xf>
    <xf numFmtId="0" fontId="10" fillId="0" borderId="1" xfId="1" applyFont="1" applyFill="1" applyBorder="1" applyAlignment="1" applyProtection="1">
      <alignment horizontal="center" vertical="center" wrapText="1"/>
      <protection hidden="1"/>
    </xf>
    <xf numFmtId="0" fontId="14" fillId="0" borderId="1" xfId="0" applyFont="1" applyBorder="1" applyAlignment="1" applyProtection="1">
      <alignment horizontal="center" vertical="center" wrapText="1"/>
      <protection hidden="1"/>
    </xf>
    <xf numFmtId="0" fontId="0" fillId="0" borderId="0" xfId="0" applyAlignment="1" applyProtection="1">
      <alignment horizontal="center"/>
      <protection hidden="1"/>
    </xf>
    <xf numFmtId="0" fontId="16" fillId="0" borderId="1" xfId="1" applyFont="1" applyFill="1" applyBorder="1" applyAlignment="1" applyProtection="1">
      <alignment horizontal="center" vertical="center"/>
      <protection hidden="1"/>
    </xf>
    <xf numFmtId="0" fontId="16" fillId="0" borderId="10" xfId="1" applyFont="1" applyFill="1" applyBorder="1" applyAlignment="1" applyProtection="1">
      <alignment horizontal="center" vertical="center"/>
      <protection hidden="1"/>
    </xf>
    <xf numFmtId="0" fontId="16" fillId="0" borderId="7" xfId="1" applyFont="1" applyFill="1" applyBorder="1" applyAlignment="1" applyProtection="1">
      <alignment horizontal="center" vertical="center"/>
      <protection hidden="1"/>
    </xf>
    <xf numFmtId="0" fontId="16" fillId="0" borderId="11" xfId="1" applyFont="1" applyFill="1" applyBorder="1" applyAlignment="1" applyProtection="1">
      <alignment horizontal="center" vertical="center"/>
      <protection hidden="1"/>
    </xf>
    <xf numFmtId="0" fontId="12" fillId="0" borderId="1" xfId="1" applyFont="1" applyFill="1" applyBorder="1" applyAlignment="1" applyProtection="1">
      <alignment horizontal="center" vertical="center"/>
      <protection hidden="1"/>
    </xf>
    <xf numFmtId="0" fontId="34" fillId="7" borderId="1" xfId="0" applyFont="1" applyFill="1" applyBorder="1" applyAlignment="1" applyProtection="1">
      <alignment horizontal="center" vertical="center"/>
      <protection locked="0"/>
    </xf>
    <xf numFmtId="0" fontId="33" fillId="0" borderId="1" xfId="0" applyFont="1" applyBorder="1" applyAlignment="1" applyProtection="1">
      <alignment horizontal="center" vertical="center"/>
      <protection hidden="1"/>
    </xf>
    <xf numFmtId="0" fontId="26" fillId="0" borderId="0" xfId="0" applyFont="1" applyBorder="1" applyAlignment="1" applyProtection="1">
      <alignment horizontal="center" vertical="center"/>
      <protection hidden="1"/>
    </xf>
    <xf numFmtId="0" fontId="26" fillId="0" borderId="9" xfId="0" applyFont="1" applyBorder="1" applyAlignment="1" applyProtection="1">
      <alignment horizontal="center" vertical="center"/>
      <protection hidden="1"/>
    </xf>
    <xf numFmtId="0" fontId="42" fillId="0" borderId="10" xfId="0" applyFont="1" applyFill="1" applyBorder="1" applyAlignment="1" applyProtection="1">
      <alignment horizontal="right" vertical="center" wrapText="1"/>
      <protection hidden="1"/>
    </xf>
    <xf numFmtId="0" fontId="42" fillId="0" borderId="11" xfId="0" applyFont="1" applyFill="1" applyBorder="1" applyAlignment="1" applyProtection="1">
      <alignment horizontal="right" vertical="center" wrapText="1"/>
      <protection hidden="1"/>
    </xf>
    <xf numFmtId="0" fontId="3" fillId="7" borderId="4" xfId="0" applyFont="1" applyFill="1" applyBorder="1" applyAlignment="1" applyProtection="1">
      <alignment horizontal="center" vertical="center" wrapText="1"/>
      <protection locked="0"/>
    </xf>
    <xf numFmtId="0" fontId="3" fillId="7" borderId="13" xfId="0" applyFont="1" applyFill="1" applyBorder="1" applyAlignment="1" applyProtection="1">
      <alignment horizontal="center" vertical="center" wrapText="1"/>
      <protection locked="0"/>
    </xf>
    <xf numFmtId="0" fontId="3" fillId="7" borderId="2" xfId="0" applyFont="1" applyFill="1" applyBorder="1" applyAlignment="1" applyProtection="1">
      <alignment horizontal="center" vertical="center" wrapText="1"/>
      <protection locked="0"/>
    </xf>
    <xf numFmtId="0" fontId="3" fillId="7" borderId="4" xfId="0" applyFont="1" applyFill="1" applyBorder="1" applyAlignment="1" applyProtection="1">
      <alignment horizontal="center" vertical="center"/>
      <protection locked="0"/>
    </xf>
    <xf numFmtId="0" fontId="3" fillId="7" borderId="13" xfId="0" applyFont="1" applyFill="1" applyBorder="1" applyAlignment="1" applyProtection="1">
      <alignment horizontal="center" vertical="center"/>
      <protection locked="0"/>
    </xf>
    <xf numFmtId="0" fontId="3" fillId="7" borderId="2" xfId="0" applyFont="1" applyFill="1" applyBorder="1" applyAlignment="1" applyProtection="1">
      <alignment horizontal="center" vertical="center"/>
      <protection locked="0"/>
    </xf>
    <xf numFmtId="0" fontId="2" fillId="7" borderId="10" xfId="0" applyFont="1" applyFill="1" applyBorder="1" applyAlignment="1" applyProtection="1">
      <alignment horizontal="left" vertical="center" wrapText="1"/>
      <protection locked="0"/>
    </xf>
    <xf numFmtId="0" fontId="2" fillId="7" borderId="30" xfId="0" applyFont="1" applyFill="1" applyBorder="1" applyAlignment="1" applyProtection="1">
      <alignment horizontal="left" vertical="center" wrapText="1"/>
      <protection locked="0"/>
    </xf>
    <xf numFmtId="0" fontId="2" fillId="7" borderId="21" xfId="0" applyFont="1" applyFill="1" applyBorder="1" applyAlignment="1" applyProtection="1">
      <alignment horizontal="left" vertical="center" wrapText="1"/>
      <protection locked="0"/>
    </xf>
    <xf numFmtId="0" fontId="2" fillId="7" borderId="31" xfId="0" applyFont="1" applyFill="1" applyBorder="1" applyAlignment="1" applyProtection="1">
      <alignment horizontal="left" vertical="center" wrapText="1"/>
      <protection locked="0"/>
    </xf>
    <xf numFmtId="0" fontId="44" fillId="7" borderId="4" xfId="0" applyNumberFormat="1" applyFont="1" applyFill="1" applyBorder="1" applyAlignment="1" applyProtection="1">
      <alignment horizontal="right" vertical="center"/>
      <protection locked="0"/>
    </xf>
    <xf numFmtId="0" fontId="44" fillId="7" borderId="13" xfId="0" applyNumberFormat="1" applyFont="1" applyFill="1" applyBorder="1" applyAlignment="1" applyProtection="1">
      <alignment horizontal="right" vertical="center"/>
      <protection locked="0"/>
    </xf>
    <xf numFmtId="0" fontId="44" fillId="7" borderId="2" xfId="0" applyNumberFormat="1" applyFont="1" applyFill="1" applyBorder="1" applyAlignment="1" applyProtection="1">
      <alignment horizontal="right" vertical="center"/>
      <protection locked="0"/>
    </xf>
    <xf numFmtId="0" fontId="2" fillId="7" borderId="23" xfId="0" applyFont="1" applyFill="1" applyBorder="1" applyAlignment="1" applyProtection="1">
      <alignment horizontal="left" vertical="center"/>
      <protection locked="0"/>
    </xf>
    <xf numFmtId="0" fontId="2" fillId="7" borderId="29" xfId="0" applyFont="1" applyFill="1" applyBorder="1" applyAlignment="1" applyProtection="1">
      <alignment horizontal="left" vertical="center"/>
      <protection locked="0"/>
    </xf>
    <xf numFmtId="0" fontId="2" fillId="7" borderId="23" xfId="0" applyFont="1" applyFill="1" applyBorder="1" applyAlignment="1" applyProtection="1">
      <alignment horizontal="left" vertical="center" wrapText="1"/>
      <protection locked="0"/>
    </xf>
    <xf numFmtId="0" fontId="2" fillId="7" borderId="29" xfId="0" applyFont="1" applyFill="1" applyBorder="1" applyAlignment="1" applyProtection="1">
      <alignment horizontal="left" vertical="center" wrapText="1"/>
      <protection locked="0"/>
    </xf>
    <xf numFmtId="0" fontId="46" fillId="0" borderId="3" xfId="0" applyFont="1" applyBorder="1" applyAlignment="1" applyProtection="1">
      <alignment horizontal="right" vertical="center" wrapText="1"/>
      <protection hidden="1"/>
    </xf>
    <xf numFmtId="0" fontId="46" fillId="0" borderId="28" xfId="0" applyFont="1" applyBorder="1" applyAlignment="1" applyProtection="1">
      <alignment horizontal="right" vertical="center" wrapText="1"/>
      <protection hidden="1"/>
    </xf>
    <xf numFmtId="0" fontId="2" fillId="7" borderId="16" xfId="0" applyFont="1" applyFill="1" applyBorder="1" applyAlignment="1" applyProtection="1">
      <alignment horizontal="left" vertical="center" wrapText="1"/>
      <protection locked="0"/>
    </xf>
    <xf numFmtId="0" fontId="2" fillId="7" borderId="17" xfId="0" applyFont="1" applyFill="1" applyBorder="1" applyAlignment="1" applyProtection="1">
      <alignment horizontal="left" vertical="center" wrapText="1"/>
      <protection locked="0"/>
    </xf>
    <xf numFmtId="0" fontId="2" fillId="7" borderId="1" xfId="0" applyFont="1" applyFill="1" applyBorder="1" applyAlignment="1" applyProtection="1">
      <alignment horizontal="left" vertical="center" wrapText="1"/>
      <protection locked="0"/>
    </xf>
    <xf numFmtId="0" fontId="2" fillId="7" borderId="19" xfId="0" applyFont="1" applyFill="1" applyBorder="1" applyAlignment="1" applyProtection="1">
      <alignment horizontal="left" vertical="center" wrapText="1"/>
      <protection locked="0"/>
    </xf>
    <xf numFmtId="0" fontId="2" fillId="7" borderId="24" xfId="0" applyFont="1" applyFill="1" applyBorder="1" applyAlignment="1" applyProtection="1">
      <alignment horizontal="left" vertical="center" wrapText="1"/>
      <protection locked="0"/>
    </xf>
    <xf numFmtId="0" fontId="2" fillId="7" borderId="22" xfId="0" applyFont="1" applyFill="1" applyBorder="1" applyAlignment="1" applyProtection="1">
      <alignment horizontal="left" vertical="center" wrapText="1"/>
      <protection locked="0"/>
    </xf>
    <xf numFmtId="0" fontId="41" fillId="0" borderId="10" xfId="0" applyFont="1" applyBorder="1" applyAlignment="1" applyProtection="1">
      <alignment horizontal="right" vertical="center" wrapText="1"/>
      <protection hidden="1"/>
    </xf>
    <xf numFmtId="0" fontId="41" fillId="0" borderId="11" xfId="0" applyFont="1" applyBorder="1" applyAlignment="1" applyProtection="1">
      <alignment horizontal="right" vertical="center" wrapText="1"/>
      <protection hidden="1"/>
    </xf>
    <xf numFmtId="0" fontId="2" fillId="7" borderId="15" xfId="0" applyFont="1" applyFill="1" applyBorder="1" applyAlignment="1" applyProtection="1">
      <alignment horizontal="left" vertical="center" wrapText="1"/>
      <protection locked="0"/>
    </xf>
    <xf numFmtId="0" fontId="2" fillId="7" borderId="18" xfId="0" applyFont="1" applyFill="1" applyBorder="1" applyAlignment="1" applyProtection="1">
      <alignment horizontal="left" vertical="center" wrapText="1"/>
      <protection locked="0"/>
    </xf>
    <xf numFmtId="0" fontId="2" fillId="7" borderId="20" xfId="0" applyFont="1" applyFill="1" applyBorder="1" applyAlignment="1" applyProtection="1">
      <alignment horizontal="left" vertical="center" wrapText="1"/>
      <protection locked="0"/>
    </xf>
    <xf numFmtId="0" fontId="3" fillId="0" borderId="15" xfId="0" applyFont="1" applyBorder="1" applyAlignment="1" applyProtection="1">
      <alignment horizontal="center" vertical="center" textRotation="180" wrapText="1"/>
      <protection hidden="1"/>
    </xf>
    <xf numFmtId="0" fontId="3" fillId="0" borderId="35" xfId="0" applyFont="1" applyBorder="1" applyAlignment="1" applyProtection="1">
      <alignment horizontal="center" vertical="center" textRotation="180" wrapText="1"/>
      <protection hidden="1"/>
    </xf>
    <xf numFmtId="0" fontId="3" fillId="0" borderId="18" xfId="0" applyFont="1" applyBorder="1" applyAlignment="1" applyProtection="1">
      <alignment horizontal="center" vertical="center" textRotation="180" wrapText="1"/>
      <protection hidden="1"/>
    </xf>
    <xf numFmtId="0" fontId="3" fillId="0" borderId="20" xfId="0" applyFont="1" applyBorder="1" applyAlignment="1" applyProtection="1">
      <alignment horizontal="center" vertical="center" textRotation="180" wrapText="1"/>
      <protection hidden="1"/>
    </xf>
    <xf numFmtId="0" fontId="3" fillId="0" borderId="15" xfId="0" applyFont="1" applyBorder="1" applyAlignment="1" applyProtection="1">
      <alignment horizontal="center" vertical="center" wrapText="1"/>
      <protection hidden="1"/>
    </xf>
    <xf numFmtId="0" fontId="3" fillId="0" borderId="17" xfId="0" applyFont="1" applyBorder="1" applyAlignment="1" applyProtection="1">
      <alignment horizontal="center" vertical="center" wrapText="1"/>
      <protection hidden="1"/>
    </xf>
    <xf numFmtId="0" fontId="3" fillId="0" borderId="18" xfId="0" applyFont="1" applyBorder="1" applyAlignment="1" applyProtection="1">
      <alignment horizontal="center" vertical="center" wrapText="1"/>
      <protection hidden="1"/>
    </xf>
    <xf numFmtId="0" fontId="3" fillId="0" borderId="19" xfId="0" applyFont="1" applyBorder="1" applyAlignment="1" applyProtection="1">
      <alignment horizontal="center" vertical="center" wrapText="1"/>
      <protection hidden="1"/>
    </xf>
    <xf numFmtId="0" fontId="3" fillId="0" borderId="20" xfId="0" applyFont="1" applyBorder="1" applyAlignment="1" applyProtection="1">
      <alignment horizontal="center" vertical="center" wrapText="1"/>
      <protection hidden="1"/>
    </xf>
    <xf numFmtId="0" fontId="3" fillId="0" borderId="22" xfId="0" applyFont="1" applyBorder="1" applyAlignment="1" applyProtection="1">
      <alignment horizontal="center" vertical="center" wrapText="1"/>
      <protection hidden="1"/>
    </xf>
    <xf numFmtId="0" fontId="4" fillId="6" borderId="21" xfId="0" applyFont="1" applyFill="1" applyBorder="1" applyAlignment="1" applyProtection="1">
      <alignment horizontal="center" vertical="center" wrapText="1"/>
      <protection hidden="1"/>
    </xf>
    <xf numFmtId="0" fontId="4" fillId="6" borderId="36" xfId="0" applyFont="1" applyFill="1" applyBorder="1" applyAlignment="1" applyProtection="1">
      <alignment horizontal="center" vertical="center" wrapText="1"/>
      <protection hidden="1"/>
    </xf>
    <xf numFmtId="0" fontId="4" fillId="6" borderId="40" xfId="0" applyFont="1" applyFill="1" applyBorder="1" applyAlignment="1" applyProtection="1">
      <alignment horizontal="center" vertical="center" wrapText="1"/>
      <protection hidden="1"/>
    </xf>
    <xf numFmtId="0" fontId="3" fillId="0" borderId="32" xfId="0" applyFont="1" applyBorder="1" applyAlignment="1" applyProtection="1">
      <alignment horizontal="center" vertical="center" wrapText="1"/>
      <protection hidden="1"/>
    </xf>
    <xf numFmtId="0" fontId="3" fillId="0" borderId="33" xfId="0" applyFont="1" applyBorder="1" applyAlignment="1" applyProtection="1">
      <alignment horizontal="center" vertical="center" wrapText="1"/>
      <protection hidden="1"/>
    </xf>
    <xf numFmtId="0" fontId="3" fillId="0" borderId="34" xfId="0" applyFont="1" applyBorder="1" applyAlignment="1" applyProtection="1">
      <alignment horizontal="center" vertical="center" wrapText="1"/>
      <protection hidden="1"/>
    </xf>
    <xf numFmtId="0" fontId="3" fillId="0" borderId="42" xfId="0" applyFont="1" applyBorder="1" applyAlignment="1" applyProtection="1">
      <alignment horizontal="center" vertical="center" wrapText="1"/>
      <protection hidden="1"/>
    </xf>
    <xf numFmtId="0" fontId="22" fillId="8" borderId="0" xfId="0" applyFont="1" applyFill="1" applyBorder="1" applyAlignment="1" applyProtection="1">
      <alignment horizontal="left" vertical="center" wrapText="1"/>
      <protection hidden="1"/>
    </xf>
    <xf numFmtId="0" fontId="4" fillId="6" borderId="4" xfId="0" applyFont="1" applyFill="1" applyBorder="1" applyAlignment="1" applyProtection="1">
      <alignment horizontal="center" vertical="center" wrapText="1"/>
      <protection hidden="1"/>
    </xf>
    <xf numFmtId="0" fontId="44" fillId="7" borderId="14" xfId="0" applyNumberFormat="1" applyFont="1" applyFill="1" applyBorder="1" applyAlignment="1" applyProtection="1">
      <alignment horizontal="right" vertical="center"/>
      <protection locked="0"/>
    </xf>
    <xf numFmtId="0" fontId="44" fillId="7" borderId="6" xfId="0" applyNumberFormat="1" applyFont="1" applyFill="1" applyBorder="1" applyAlignment="1" applyProtection="1">
      <alignment horizontal="right" vertical="center"/>
      <protection locked="0"/>
    </xf>
    <xf numFmtId="0" fontId="44" fillId="7" borderId="28" xfId="0" applyNumberFormat="1" applyFont="1" applyFill="1" applyBorder="1" applyAlignment="1" applyProtection="1">
      <alignment horizontal="right" vertical="center"/>
      <protection locked="0"/>
    </xf>
    <xf numFmtId="0" fontId="3" fillId="0" borderId="16" xfId="0" applyFont="1" applyBorder="1" applyAlignment="1" applyProtection="1">
      <alignment horizontal="center" vertical="center" wrapText="1"/>
      <protection hidden="1"/>
    </xf>
    <xf numFmtId="0" fontId="3" fillId="0" borderId="24" xfId="0" applyFont="1" applyBorder="1" applyAlignment="1" applyProtection="1">
      <alignment horizontal="center" vertical="center" wrapText="1"/>
      <protection hidden="1"/>
    </xf>
    <xf numFmtId="0" fontId="23" fillId="8" borderId="0" xfId="0" applyFont="1" applyFill="1" applyBorder="1" applyAlignment="1" applyProtection="1">
      <alignment horizontal="left"/>
      <protection hidden="1"/>
    </xf>
    <xf numFmtId="0" fontId="3" fillId="0" borderId="1" xfId="0" applyFont="1" applyBorder="1" applyAlignment="1" applyProtection="1">
      <alignment horizontal="center" vertical="center" wrapText="1"/>
      <protection hidden="1"/>
    </xf>
    <xf numFmtId="0" fontId="2" fillId="7" borderId="33" xfId="0" applyFont="1" applyFill="1" applyBorder="1" applyAlignment="1" applyProtection="1">
      <alignment horizontal="center" vertical="center"/>
      <protection locked="0"/>
    </xf>
    <xf numFmtId="0" fontId="2" fillId="7" borderId="34" xfId="0" applyFont="1" applyFill="1" applyBorder="1" applyAlignment="1" applyProtection="1">
      <alignment horizontal="center" vertical="center"/>
      <protection locked="0"/>
    </xf>
    <xf numFmtId="0" fontId="2" fillId="7" borderId="32" xfId="0" applyFont="1" applyFill="1" applyBorder="1" applyAlignment="1" applyProtection="1">
      <alignment horizontal="center" vertical="center"/>
      <protection locked="0"/>
    </xf>
    <xf numFmtId="0" fontId="4" fillId="6" borderId="43" xfId="0" applyFont="1" applyFill="1" applyBorder="1" applyAlignment="1" applyProtection="1">
      <alignment horizontal="center" vertical="center" wrapText="1"/>
      <protection hidden="1"/>
    </xf>
    <xf numFmtId="0" fontId="4" fillId="6" borderId="44" xfId="0" applyFont="1" applyFill="1" applyBorder="1" applyAlignment="1" applyProtection="1">
      <alignment horizontal="center" vertical="center" wrapText="1"/>
      <protection hidden="1"/>
    </xf>
    <xf numFmtId="0" fontId="4" fillId="6" borderId="46" xfId="0" applyFont="1" applyFill="1" applyBorder="1" applyAlignment="1" applyProtection="1">
      <alignment horizontal="center" vertical="center" wrapText="1"/>
      <protection hidden="1"/>
    </xf>
    <xf numFmtId="0" fontId="4" fillId="6" borderId="45" xfId="0" applyFont="1" applyFill="1" applyBorder="1" applyAlignment="1" applyProtection="1">
      <alignment horizontal="center" vertical="center" wrapText="1"/>
      <protection hidden="1"/>
    </xf>
    <xf numFmtId="0" fontId="23" fillId="0" borderId="10" xfId="0" applyFont="1" applyFill="1" applyBorder="1" applyAlignment="1" applyProtection="1">
      <alignment horizontal="center" vertical="center" wrapText="1"/>
      <protection hidden="1"/>
    </xf>
    <xf numFmtId="0" fontId="23" fillId="0" borderId="7" xfId="0" applyFont="1" applyFill="1" applyBorder="1" applyAlignment="1" applyProtection="1">
      <alignment horizontal="center" vertical="center" wrapText="1"/>
      <protection hidden="1"/>
    </xf>
    <xf numFmtId="0" fontId="23" fillId="0" borderId="11" xfId="0" applyFont="1" applyFill="1" applyBorder="1" applyAlignment="1" applyProtection="1">
      <alignment horizontal="center" vertical="center" wrapText="1"/>
      <protection hidden="1"/>
    </xf>
    <xf numFmtId="0" fontId="30" fillId="0" borderId="15" xfId="0" applyFont="1" applyBorder="1" applyAlignment="1" applyProtection="1">
      <alignment horizontal="center" vertical="center" wrapText="1"/>
      <protection hidden="1"/>
    </xf>
    <xf numFmtId="0" fontId="30" fillId="0" borderId="23" xfId="0" applyFont="1" applyBorder="1" applyAlignment="1" applyProtection="1">
      <alignment horizontal="center" vertical="center" wrapText="1"/>
      <protection hidden="1"/>
    </xf>
    <xf numFmtId="0" fontId="30" fillId="0" borderId="20" xfId="0" applyFont="1" applyBorder="1" applyAlignment="1" applyProtection="1">
      <alignment horizontal="center" vertical="center" wrapText="1"/>
      <protection hidden="1"/>
    </xf>
    <xf numFmtId="0" fontId="30" fillId="0" borderId="21" xfId="0" applyFont="1" applyBorder="1" applyAlignment="1" applyProtection="1">
      <alignment horizontal="center" vertical="center" wrapText="1"/>
      <protection hidden="1"/>
    </xf>
    <xf numFmtId="0" fontId="22" fillId="9" borderId="4" xfId="0" applyFont="1" applyFill="1" applyBorder="1" applyAlignment="1" applyProtection="1">
      <alignment horizontal="center" vertical="center" wrapText="1"/>
      <protection hidden="1"/>
    </xf>
    <xf numFmtId="0" fontId="30" fillId="0" borderId="3" xfId="0" applyFont="1" applyBorder="1" applyAlignment="1" applyProtection="1">
      <alignment horizontal="center" vertical="center" wrapText="1"/>
      <protection hidden="1"/>
    </xf>
    <xf numFmtId="0" fontId="30" fillId="0" borderId="10" xfId="0" applyFont="1" applyBorder="1" applyAlignment="1" applyProtection="1">
      <alignment horizontal="center" vertical="center" wrapText="1"/>
      <protection hidden="1"/>
    </xf>
    <xf numFmtId="0" fontId="3" fillId="0" borderId="25" xfId="0" applyFont="1" applyBorder="1" applyAlignment="1" applyProtection="1">
      <alignment horizontal="center" vertical="center" textRotation="180" wrapText="1"/>
      <protection hidden="1"/>
    </xf>
    <xf numFmtId="0" fontId="3" fillId="0" borderId="26" xfId="0" applyFont="1" applyBorder="1" applyAlignment="1" applyProtection="1">
      <alignment horizontal="center" vertical="center" textRotation="180" wrapText="1"/>
      <protection hidden="1"/>
    </xf>
    <xf numFmtId="0" fontId="3" fillId="0" borderId="27" xfId="0" applyFont="1" applyBorder="1" applyAlignment="1" applyProtection="1">
      <alignment horizontal="center" vertical="center" textRotation="180" wrapText="1"/>
      <protection hidden="1"/>
    </xf>
    <xf numFmtId="0" fontId="44" fillId="0" borderId="15" xfId="0" applyNumberFormat="1" applyFont="1" applyFill="1" applyBorder="1" applyAlignment="1" applyProtection="1">
      <alignment horizontal="right" vertical="center"/>
      <protection hidden="1"/>
    </xf>
    <xf numFmtId="0" fontId="44" fillId="0" borderId="18" xfId="0" applyNumberFormat="1" applyFont="1" applyFill="1" applyBorder="1" applyAlignment="1" applyProtection="1">
      <alignment horizontal="right" vertical="center"/>
      <protection hidden="1"/>
    </xf>
    <xf numFmtId="0" fontId="44" fillId="0" borderId="20" xfId="0" applyNumberFormat="1" applyFont="1" applyFill="1" applyBorder="1" applyAlignment="1" applyProtection="1">
      <alignment horizontal="right" vertical="center"/>
      <protection hidden="1"/>
    </xf>
    <xf numFmtId="0" fontId="3" fillId="6" borderId="25" xfId="0" applyFont="1" applyFill="1" applyBorder="1" applyAlignment="1" applyProtection="1">
      <alignment horizontal="center" vertical="center" wrapText="1"/>
      <protection hidden="1"/>
    </xf>
    <xf numFmtId="0" fontId="3" fillId="6" borderId="27" xfId="0" applyFont="1" applyFill="1" applyBorder="1" applyAlignment="1" applyProtection="1">
      <alignment horizontal="center" vertical="center" wrapText="1"/>
      <protection hidden="1"/>
    </xf>
    <xf numFmtId="0" fontId="3" fillId="0" borderId="38" xfId="0" applyFont="1" applyBorder="1" applyAlignment="1" applyProtection="1">
      <alignment horizontal="center" vertical="center" textRotation="180" wrapText="1"/>
      <protection hidden="1"/>
    </xf>
    <xf numFmtId="0" fontId="32" fillId="0" borderId="10" xfId="1" applyFont="1" applyFill="1" applyBorder="1" applyAlignment="1" applyProtection="1">
      <alignment horizontal="center" vertical="center"/>
      <protection hidden="1"/>
    </xf>
    <xf numFmtId="0" fontId="32" fillId="0" borderId="7" xfId="1" applyFont="1" applyFill="1" applyBorder="1" applyAlignment="1" applyProtection="1">
      <alignment horizontal="center" vertical="center"/>
      <protection hidden="1"/>
    </xf>
    <xf numFmtId="0" fontId="32" fillId="0" borderId="11" xfId="1" applyFont="1" applyFill="1" applyBorder="1" applyAlignment="1" applyProtection="1">
      <alignment horizontal="center" vertical="center"/>
      <protection hidden="1"/>
    </xf>
    <xf numFmtId="0" fontId="23" fillId="0" borderId="1" xfId="0" applyFont="1" applyFill="1" applyBorder="1" applyAlignment="1" applyProtection="1">
      <alignment horizontal="center" vertical="center"/>
      <protection hidden="1"/>
    </xf>
    <xf numFmtId="0" fontId="2" fillId="0" borderId="1" xfId="0" applyFont="1" applyFill="1" applyBorder="1" applyAlignment="1" applyProtection="1">
      <alignment horizontal="center" vertical="center"/>
      <protection hidden="1"/>
    </xf>
    <xf numFmtId="0" fontId="2" fillId="0" borderId="10" xfId="0" applyFont="1" applyFill="1" applyBorder="1" applyAlignment="1" applyProtection="1">
      <alignment horizontal="center" vertical="center"/>
      <protection hidden="1"/>
    </xf>
    <xf numFmtId="0" fontId="2" fillId="0" borderId="7" xfId="0" applyFont="1" applyFill="1" applyBorder="1" applyAlignment="1" applyProtection="1">
      <alignment horizontal="center" vertical="center"/>
      <protection hidden="1"/>
    </xf>
    <xf numFmtId="0" fontId="2" fillId="0" borderId="11" xfId="0" applyFont="1" applyFill="1" applyBorder="1" applyAlignment="1" applyProtection="1">
      <alignment horizontal="center" vertical="center"/>
      <protection hidden="1"/>
    </xf>
    <xf numFmtId="0" fontId="0" fillId="8" borderId="0" xfId="0" applyFill="1" applyAlignment="1" applyProtection="1">
      <alignment horizontal="left" vertical="center"/>
      <protection hidden="1"/>
    </xf>
    <xf numFmtId="165" fontId="0" fillId="8" borderId="0" xfId="0" applyNumberFormat="1" applyFill="1" applyAlignment="1" applyProtection="1">
      <alignment horizontal="left" vertical="center"/>
      <protection hidden="1"/>
    </xf>
    <xf numFmtId="0" fontId="44" fillId="0" borderId="16" xfId="0" applyNumberFormat="1" applyFont="1" applyFill="1" applyBorder="1" applyAlignment="1" applyProtection="1">
      <alignment horizontal="right" vertical="center"/>
      <protection hidden="1"/>
    </xf>
    <xf numFmtId="0" fontId="44" fillId="0" borderId="1" xfId="0" applyNumberFormat="1" applyFont="1" applyFill="1" applyBorder="1" applyAlignment="1" applyProtection="1">
      <alignment horizontal="right" vertical="center"/>
      <protection hidden="1"/>
    </xf>
    <xf numFmtId="0" fontId="44" fillId="0" borderId="24" xfId="0" applyNumberFormat="1" applyFont="1" applyFill="1" applyBorder="1" applyAlignment="1" applyProtection="1">
      <alignment horizontal="right" vertical="center"/>
      <protection hidden="1"/>
    </xf>
    <xf numFmtId="0" fontId="29" fillId="8" borderId="0" xfId="0" applyFont="1" applyFill="1" applyBorder="1" applyAlignment="1" applyProtection="1">
      <alignment horizontal="center" vertical="center"/>
      <protection hidden="1"/>
    </xf>
    <xf numFmtId="0" fontId="23" fillId="8" borderId="0" xfId="0" applyFont="1" applyFill="1" applyBorder="1" applyAlignment="1" applyProtection="1">
      <alignment horizontal="left" vertical="center"/>
      <protection hidden="1"/>
    </xf>
    <xf numFmtId="0" fontId="30" fillId="0" borderId="18" xfId="0" applyFont="1" applyBorder="1" applyAlignment="1" applyProtection="1">
      <alignment horizontal="center" vertical="center" wrapText="1"/>
      <protection hidden="1"/>
    </xf>
    <xf numFmtId="0" fontId="3" fillId="6" borderId="26" xfId="0" applyFont="1" applyFill="1" applyBorder="1" applyAlignment="1" applyProtection="1">
      <alignment horizontal="center" vertical="center" wrapText="1"/>
      <protection hidden="1"/>
    </xf>
    <xf numFmtId="0" fontId="44" fillId="6" borderId="29" xfId="0" applyFont="1" applyFill="1" applyBorder="1" applyAlignment="1" applyProtection="1">
      <alignment horizontal="center" vertical="center"/>
      <protection hidden="1"/>
    </xf>
    <xf numFmtId="0" fontId="44" fillId="6" borderId="30" xfId="0" applyFont="1" applyFill="1" applyBorder="1" applyAlignment="1" applyProtection="1">
      <alignment horizontal="center" vertical="center"/>
      <protection hidden="1"/>
    </xf>
    <xf numFmtId="0" fontId="44" fillId="6" borderId="31" xfId="0" applyFont="1" applyFill="1" applyBorder="1" applyAlignment="1" applyProtection="1">
      <alignment horizontal="center" vertical="center"/>
      <protection hidden="1"/>
    </xf>
    <xf numFmtId="0" fontId="30" fillId="0" borderId="35" xfId="0" applyFont="1" applyBorder="1" applyAlignment="1" applyProtection="1">
      <alignment horizontal="center" vertical="center" wrapText="1"/>
      <protection hidden="1"/>
    </xf>
    <xf numFmtId="0" fontId="32" fillId="9" borderId="4" xfId="1" applyFont="1" applyFill="1" applyBorder="1" applyAlignment="1" applyProtection="1">
      <alignment horizontal="center" vertical="center"/>
      <protection hidden="1"/>
    </xf>
    <xf numFmtId="0" fontId="44" fillId="0" borderId="17" xfId="0" applyNumberFormat="1" applyFont="1" applyFill="1" applyBorder="1" applyAlignment="1" applyProtection="1">
      <alignment horizontal="right" vertical="center"/>
      <protection hidden="1"/>
    </xf>
    <xf numFmtId="0" fontId="44" fillId="0" borderId="19" xfId="0" applyNumberFormat="1" applyFont="1" applyFill="1" applyBorder="1" applyAlignment="1" applyProtection="1">
      <alignment horizontal="right" vertical="center"/>
      <protection hidden="1"/>
    </xf>
    <xf numFmtId="0" fontId="44" fillId="0" borderId="22" xfId="0" applyNumberFormat="1" applyFont="1" applyFill="1" applyBorder="1" applyAlignment="1" applyProtection="1">
      <alignment horizontal="right" vertical="center"/>
      <protection hidden="1"/>
    </xf>
    <xf numFmtId="0" fontId="0" fillId="7" borderId="12" xfId="0" applyFill="1" applyBorder="1" applyAlignment="1" applyProtection="1">
      <alignment horizontal="left" vertical="center" wrapText="1"/>
      <protection locked="0"/>
    </xf>
    <xf numFmtId="0" fontId="0" fillId="7" borderId="8" xfId="0" applyFill="1" applyBorder="1" applyAlignment="1" applyProtection="1">
      <alignment horizontal="left" vertical="center" wrapText="1"/>
      <protection locked="0"/>
    </xf>
    <xf numFmtId="0" fontId="0" fillId="7" borderId="14" xfId="0" applyFill="1" applyBorder="1" applyAlignment="1" applyProtection="1">
      <alignment horizontal="left" vertical="center" wrapText="1"/>
      <protection locked="0"/>
    </xf>
    <xf numFmtId="0" fontId="0" fillId="7" borderId="49" xfId="0" applyFill="1" applyBorder="1" applyAlignment="1" applyProtection="1">
      <alignment horizontal="left" vertical="center" wrapText="1"/>
      <protection locked="0"/>
    </xf>
    <xf numFmtId="0" fontId="0" fillId="7" borderId="0" xfId="0" applyFill="1" applyBorder="1" applyAlignment="1" applyProtection="1">
      <alignment horizontal="left" vertical="center" wrapText="1"/>
      <protection locked="0"/>
    </xf>
    <xf numFmtId="0" fontId="0" fillId="7" borderId="6" xfId="0" applyFill="1" applyBorder="1" applyAlignment="1" applyProtection="1">
      <alignment horizontal="left" vertical="center" wrapText="1"/>
      <protection locked="0"/>
    </xf>
    <xf numFmtId="0" fontId="0" fillId="7" borderId="3" xfId="0" applyFill="1" applyBorder="1" applyAlignment="1" applyProtection="1">
      <alignment horizontal="left" vertical="center" wrapText="1"/>
      <protection locked="0"/>
    </xf>
    <xf numFmtId="0" fontId="0" fillId="7" borderId="9" xfId="0" applyFill="1" applyBorder="1" applyAlignment="1" applyProtection="1">
      <alignment horizontal="left" vertical="center" wrapText="1"/>
      <protection locked="0"/>
    </xf>
    <xf numFmtId="0" fontId="0" fillId="7" borderId="28" xfId="0" applyFill="1" applyBorder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hidden="1"/>
    </xf>
  </cellXfs>
  <cellStyles count="2">
    <cellStyle name="Normal" xfId="0" builtinId="0"/>
    <cellStyle name="Normal 2" xfId="1"/>
  </cellStyles>
  <dxfs count="16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/>
      </font>
    </dxf>
    <dxf>
      <font>
        <color theme="0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/>
      </font>
    </dxf>
    <dxf>
      <font>
        <condense val="0"/>
        <extend val="0"/>
        <color indexed="9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/>
      </font>
    </dxf>
    <dxf>
      <font>
        <condense val="0"/>
        <extend val="0"/>
        <color indexed="9"/>
      </font>
    </dxf>
  </dxfs>
  <tableStyles count="0" defaultTableStyle="TableStyleMedium9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38100</xdr:colOff>
      <xdr:row>0</xdr:row>
      <xdr:rowOff>123826</xdr:rowOff>
    </xdr:from>
    <xdr:to>
      <xdr:col>20</xdr:col>
      <xdr:colOff>495300</xdr:colOff>
      <xdr:row>15</xdr:row>
      <xdr:rowOff>47626</xdr:rowOff>
    </xdr:to>
    <xdr:sp macro="" textlink="">
      <xdr:nvSpPr>
        <xdr:cNvPr id="8194" name="ZoneTexte 4"/>
        <xdr:cNvSpPr txBox="1">
          <a:spLocks noChangeArrowheads="1"/>
        </xdr:cNvSpPr>
      </xdr:nvSpPr>
      <xdr:spPr bwMode="auto">
        <a:xfrm>
          <a:off x="8667750" y="123826"/>
          <a:ext cx="7315200" cy="3838575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fr-FR" sz="12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Instruction pour l'utilisation du classeur</a:t>
          </a:r>
          <a:r>
            <a:rPr lang="fr-FR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:</a:t>
          </a:r>
        </a:p>
        <a:p>
          <a:pPr algn="l" rtl="0">
            <a:defRPr sz="1000"/>
          </a:pPr>
          <a:endParaRPr lang="fr-FR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- Saisir les informations concernant l'épreuve dans les zones vertes de l'onglet "</a:t>
          </a:r>
          <a:r>
            <a:rPr lang="fr-FR" sz="1200" b="1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Infos"</a:t>
          </a:r>
          <a:r>
            <a:rPr lang="fr-FR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. </a:t>
          </a: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- Si candidat Absent, noter la mention "Abs" dans la partie observation</a:t>
          </a:r>
        </a:p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fr-FR" sz="1200" b="0" i="0" baseline="0">
              <a:solidFill>
                <a:srgbClr val="FF0000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- Saisir ou vérifier sur l'onglet "Grille jury" les éléments de notation et leur barème (zones vertes)</a:t>
          </a:r>
          <a:endParaRPr lang="fr-FR" sz="1200">
            <a:solidFill>
              <a:srgbClr val="FF0000"/>
            </a:solidFill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- Imprimer éventuellement la </a:t>
          </a:r>
          <a:r>
            <a:rPr lang="fr-FR" sz="1200" b="1" i="1" baseline="0">
              <a:effectLst/>
              <a:latin typeface="Times New Roman" pitchFamily="18" charset="0"/>
              <a:ea typeface="+mn-ea"/>
              <a:cs typeface="Times New Roman" pitchFamily="18" charset="0"/>
            </a:rPr>
            <a:t>"Grille jury"</a:t>
          </a:r>
          <a:r>
            <a:rPr lang="fr-FR" sz="1200" b="0" i="0" u="none" strike="noStrike" baseline="0">
              <a:solidFill>
                <a:srgbClr val="000000"/>
              </a:solidFill>
              <a:effectLst/>
              <a:latin typeface="Times New Roman"/>
              <a:ea typeface="+mn-ea"/>
              <a:cs typeface="Times New Roman"/>
            </a:rPr>
            <a:t> vierge pour </a:t>
          </a:r>
          <a:r>
            <a:rPr lang="fr-FR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remettre les grilles aux correcteurs.</a:t>
          </a: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- Saisir les notes dans l'onglet </a:t>
          </a:r>
          <a:r>
            <a:rPr lang="fr-FR" sz="1200" b="1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"Grille jury"</a:t>
          </a:r>
          <a:endParaRPr lang="fr-FR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- Imprimer l'onglet </a:t>
          </a:r>
          <a:r>
            <a:rPr lang="fr-FR" sz="1200" b="1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"Grille finale" </a:t>
          </a:r>
          <a:r>
            <a:rPr lang="fr-FR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récapitulative et faire émarger les membres du jury.</a:t>
          </a: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- Saisir éventuellement l'onglet </a:t>
          </a:r>
          <a:r>
            <a:rPr lang="fr-FR" sz="1200" b="1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"Remarques" </a:t>
          </a:r>
          <a:r>
            <a:rPr lang="fr-FR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(organisation, sujet...)</a:t>
          </a:r>
        </a:p>
        <a:p>
          <a:pPr algn="l" rtl="0">
            <a:defRPr sz="1000"/>
          </a:pPr>
          <a:r>
            <a:rPr lang="fr-FR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- Sauvegarder le fichier (nom de l'examen, du centre, date) </a:t>
          </a:r>
          <a:endParaRPr lang="fr-FR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fr-FR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       Ex : MC Employé-traiteur - IM 63 - 12-05-2011)</a:t>
          </a:r>
          <a:endParaRPr lang="fr-FR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fr-FR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- Envoyer le fichier à l'IEN  </a:t>
          </a:r>
          <a:r>
            <a:rPr lang="fr-FR" sz="1100" b="0" i="0" u="none" strike="noStrike" baseline="0">
              <a:solidFill>
                <a:srgbClr val="0000FF"/>
              </a:solidFill>
              <a:latin typeface="Times New Roman"/>
              <a:cs typeface="Times New Roman"/>
            </a:rPr>
            <a:t>valerie.teulade@ac-clermont.fr </a:t>
          </a:r>
          <a:r>
            <a:rPr lang="fr-FR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et à la DEC </a:t>
          </a:r>
          <a:r>
            <a:rPr lang="fr-FR" sz="1100" b="0" i="0" u="none" strike="noStrike" baseline="0">
              <a:solidFill>
                <a:srgbClr val="0000FF"/>
              </a:solidFill>
              <a:latin typeface="Times New Roman"/>
              <a:cs typeface="Times New Roman"/>
            </a:rPr>
            <a:t>ce.dec@ac-clermont.fr</a:t>
          </a:r>
          <a:endParaRPr lang="fr-FR" sz="1200" b="0" i="0" u="none" strike="noStrike" baseline="0">
            <a:solidFill>
              <a:srgbClr val="333399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fr-FR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- Renvoyer à la DEC (Nadège GARDET) tous les documents papier (Bordereau de notation, feuille d'émargement, grilles finales... et tous les documents qui ont servi à l'évaluation) dans une chemise avec nom du diplôme, nom du centre, date de l'épreuve</a:t>
          </a:r>
          <a:endParaRPr lang="fr-FR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fr-FR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fr-FR" sz="12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NOTE</a:t>
          </a:r>
          <a:r>
            <a:rPr lang="fr-FR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:</a:t>
          </a: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Si vous avez des remarques ou que vous constatez des erreurs dans ce classeur, merci de le faire savoir par mail.</a:t>
          </a:r>
        </a:p>
        <a:p>
          <a:pPr algn="l" rtl="0">
            <a:defRPr sz="1000"/>
          </a:pPr>
          <a:endParaRPr lang="fr-FR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FF"/>
              </a:solidFill>
              <a:latin typeface="Times New Roman"/>
              <a:cs typeface="Times New Roman"/>
            </a:rPr>
            <a:t>valerie.teulade@ac-clermont.fr</a:t>
          </a:r>
          <a:endParaRPr lang="fr-FR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Tel. 04 73 99 35 24</a:t>
          </a:r>
        </a:p>
      </xdr:txBody>
    </xdr:sp>
    <xdr:clientData/>
  </xdr:twoCellAnchor>
  <xdr:twoCellAnchor editAs="oneCell">
    <xdr:from>
      <xdr:col>9</xdr:col>
      <xdr:colOff>133349</xdr:colOff>
      <xdr:row>0</xdr:row>
      <xdr:rowOff>85725</xdr:rowOff>
    </xdr:from>
    <xdr:to>
      <xdr:col>9</xdr:col>
      <xdr:colOff>1419450</xdr:colOff>
      <xdr:row>0</xdr:row>
      <xdr:rowOff>728776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72299" y="85725"/>
          <a:ext cx="1286101" cy="64305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971549</xdr:colOff>
      <xdr:row>0</xdr:row>
      <xdr:rowOff>47625</xdr:rowOff>
    </xdr:from>
    <xdr:to>
      <xdr:col>2</xdr:col>
      <xdr:colOff>2048100</xdr:colOff>
      <xdr:row>1</xdr:row>
      <xdr:rowOff>262051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28799" y="47625"/>
          <a:ext cx="1076551" cy="53827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428625</xdr:colOff>
      <xdr:row>0</xdr:row>
      <xdr:rowOff>38213</xdr:rowOff>
    </xdr:from>
    <xdr:to>
      <xdr:col>12</xdr:col>
      <xdr:colOff>457201</xdr:colOff>
      <xdr:row>1</xdr:row>
      <xdr:rowOff>290626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0" y="38213"/>
          <a:ext cx="1057276" cy="52863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25"/>
  <sheetViews>
    <sheetView showGridLines="0" tabSelected="1" zoomScaleNormal="100" workbookViewId="0">
      <selection activeCell="B7" sqref="B7:C7"/>
    </sheetView>
  </sheetViews>
  <sheetFormatPr baseColWidth="10" defaultColWidth="11.42578125" defaultRowHeight="12.75" x14ac:dyDescent="0.2"/>
  <cols>
    <col min="1" max="1" width="11.85546875" style="2" customWidth="1"/>
    <col min="2" max="2" width="9.85546875" style="2" customWidth="1"/>
    <col min="3" max="3" width="20.5703125" style="2" customWidth="1"/>
    <col min="4" max="4" width="15.7109375" style="2" customWidth="1"/>
    <col min="5" max="5" width="5.5703125" style="2" customWidth="1"/>
    <col min="6" max="6" width="7.7109375" style="2" customWidth="1"/>
    <col min="7" max="7" width="11.28515625" style="2" customWidth="1"/>
    <col min="8" max="8" width="8.85546875" style="2" customWidth="1"/>
    <col min="9" max="9" width="11.140625" style="2" customWidth="1"/>
    <col min="10" max="10" width="23" style="2" customWidth="1"/>
    <col min="11" max="11" width="3.85546875" style="2" customWidth="1"/>
    <col min="12" max="12" width="11.42578125" style="25"/>
    <col min="13" max="16384" width="11.42578125" style="2"/>
  </cols>
  <sheetData>
    <row r="1" spans="1:11" ht="59.25" customHeight="1" x14ac:dyDescent="0.25">
      <c r="A1" s="211" t="s">
        <v>7</v>
      </c>
      <c r="B1" s="211"/>
      <c r="C1" s="211"/>
      <c r="D1" s="116"/>
      <c r="E1" s="60"/>
      <c r="F1" s="212">
        <v>45457</v>
      </c>
      <c r="G1" s="212"/>
      <c r="H1" s="60"/>
      <c r="I1" s="60"/>
      <c r="J1" s="60"/>
      <c r="K1" s="24"/>
    </row>
    <row r="2" spans="1:11" ht="9" customHeight="1" x14ac:dyDescent="0.25">
      <c r="A2" s="57"/>
      <c r="B2" s="57"/>
      <c r="C2" s="57"/>
      <c r="D2" s="23"/>
      <c r="E2" s="24"/>
      <c r="F2" s="58"/>
      <c r="G2" s="58"/>
      <c r="H2" s="24"/>
      <c r="I2" s="24"/>
      <c r="J2" s="24"/>
      <c r="K2" s="24"/>
    </row>
    <row r="3" spans="1:11" ht="32.25" customHeight="1" x14ac:dyDescent="0.3">
      <c r="A3" s="26" t="s">
        <v>8</v>
      </c>
      <c r="B3" s="213" t="s">
        <v>9</v>
      </c>
      <c r="C3" s="213"/>
      <c r="D3" s="27"/>
      <c r="E3" s="28"/>
      <c r="F3" s="29" t="s">
        <v>10</v>
      </c>
      <c r="G3" s="164"/>
      <c r="H3" s="30"/>
      <c r="I3" s="29" t="s">
        <v>11</v>
      </c>
      <c r="J3" s="165"/>
      <c r="K3" s="31"/>
    </row>
    <row r="4" spans="1:11" ht="16.5" x14ac:dyDescent="0.3">
      <c r="A4" s="32"/>
      <c r="B4" s="33"/>
      <c r="C4" s="34"/>
      <c r="D4" s="34"/>
      <c r="E4" s="30"/>
      <c r="F4" s="35"/>
      <c r="G4" s="36"/>
      <c r="H4" s="30"/>
      <c r="I4" s="24"/>
      <c r="J4" s="24"/>
      <c r="K4" s="31"/>
    </row>
    <row r="5" spans="1:11" ht="32.25" customHeight="1" x14ac:dyDescent="0.3">
      <c r="A5" s="26" t="s">
        <v>12</v>
      </c>
      <c r="B5" s="214" t="s">
        <v>32</v>
      </c>
      <c r="C5" s="214"/>
      <c r="D5" s="37"/>
      <c r="E5" s="28"/>
      <c r="F5" s="29" t="s">
        <v>13</v>
      </c>
      <c r="G5" s="215" t="s">
        <v>14</v>
      </c>
      <c r="H5" s="215"/>
      <c r="I5" s="215"/>
      <c r="J5" s="38"/>
      <c r="K5" s="31"/>
    </row>
    <row r="6" spans="1:11" ht="16.5" x14ac:dyDescent="0.3">
      <c r="A6" s="24"/>
      <c r="B6" s="24"/>
      <c r="C6" s="37"/>
      <c r="D6" s="37"/>
      <c r="E6" s="30"/>
      <c r="F6" s="39"/>
      <c r="G6" s="37"/>
      <c r="H6" s="30"/>
      <c r="I6" s="40"/>
      <c r="J6" s="37"/>
      <c r="K6" s="31"/>
    </row>
    <row r="7" spans="1:11" ht="16.5" x14ac:dyDescent="0.3">
      <c r="A7" s="29" t="s">
        <v>15</v>
      </c>
      <c r="B7" s="207"/>
      <c r="C7" s="207"/>
      <c r="D7" s="41"/>
      <c r="E7" s="30"/>
      <c r="F7" s="29" t="s">
        <v>16</v>
      </c>
      <c r="G7" s="42" t="s">
        <v>33</v>
      </c>
      <c r="H7" s="30"/>
      <c r="I7" s="29" t="s">
        <v>17</v>
      </c>
      <c r="J7" s="43">
        <v>10</v>
      </c>
      <c r="K7" s="31"/>
    </row>
    <row r="8" spans="1:11" ht="15.75" x14ac:dyDescent="0.25">
      <c r="A8" s="24"/>
      <c r="B8" s="24"/>
      <c r="C8" s="24"/>
      <c r="D8" s="24"/>
      <c r="E8" s="44"/>
      <c r="F8" s="24"/>
      <c r="G8" s="45"/>
      <c r="H8" s="44"/>
      <c r="I8" s="46"/>
      <c r="J8" s="45"/>
      <c r="K8" s="24"/>
    </row>
    <row r="9" spans="1:11" ht="15.75" x14ac:dyDescent="0.25">
      <c r="A9" s="29" t="s">
        <v>63</v>
      </c>
      <c r="B9" s="207"/>
      <c r="C9" s="207"/>
      <c r="D9" s="24"/>
      <c r="E9" s="44"/>
      <c r="F9" s="24"/>
      <c r="G9" s="45"/>
      <c r="H9" s="44"/>
      <c r="I9" s="46"/>
      <c r="J9" s="45"/>
      <c r="K9" s="24"/>
    </row>
    <row r="10" spans="1:11" ht="15.75" x14ac:dyDescent="0.25">
      <c r="E10" s="44"/>
      <c r="J10" s="47"/>
      <c r="K10" s="24"/>
    </row>
    <row r="11" spans="1:11" ht="15.75" x14ac:dyDescent="0.2">
      <c r="A11" s="217" t="s">
        <v>18</v>
      </c>
      <c r="B11" s="217"/>
      <c r="C11" s="117" t="s">
        <v>19</v>
      </c>
      <c r="D11" s="48"/>
      <c r="E11" s="49"/>
      <c r="F11" s="218" t="s">
        <v>55</v>
      </c>
      <c r="G11" s="219"/>
      <c r="H11" s="219"/>
      <c r="I11" s="220"/>
      <c r="J11" s="50" t="s">
        <v>56</v>
      </c>
      <c r="K11" s="44"/>
    </row>
    <row r="12" spans="1:11" ht="15.75" x14ac:dyDescent="0.2">
      <c r="A12" s="51" t="s">
        <v>20</v>
      </c>
      <c r="B12" s="162"/>
      <c r="C12" s="163"/>
      <c r="D12" s="52"/>
      <c r="E12" s="49"/>
      <c r="F12" s="208" t="s">
        <v>26</v>
      </c>
      <c r="G12" s="209"/>
      <c r="H12" s="210"/>
      <c r="I12" s="210"/>
      <c r="J12" s="166"/>
      <c r="K12" s="44"/>
    </row>
    <row r="13" spans="1:11" ht="15.75" x14ac:dyDescent="0.2">
      <c r="A13" s="51" t="s">
        <v>21</v>
      </c>
      <c r="B13" s="162"/>
      <c r="C13" s="163"/>
      <c r="D13" s="52"/>
      <c r="E13" s="49"/>
      <c r="F13" s="208" t="s">
        <v>27</v>
      </c>
      <c r="G13" s="209"/>
      <c r="H13" s="210"/>
      <c r="I13" s="210"/>
      <c r="J13" s="166"/>
      <c r="K13" s="44"/>
    </row>
    <row r="14" spans="1:11" ht="15.75" x14ac:dyDescent="0.25">
      <c r="A14" s="51" t="s">
        <v>22</v>
      </c>
      <c r="B14" s="162"/>
      <c r="C14" s="163"/>
      <c r="D14" s="52"/>
      <c r="E14" s="49"/>
      <c r="F14" s="208" t="s">
        <v>28</v>
      </c>
      <c r="G14" s="209"/>
      <c r="H14" s="210"/>
      <c r="I14" s="210"/>
      <c r="J14" s="167"/>
      <c r="K14" s="44"/>
    </row>
    <row r="15" spans="1:11" ht="15.75" x14ac:dyDescent="0.25">
      <c r="A15" s="51" t="s">
        <v>23</v>
      </c>
      <c r="B15" s="162"/>
      <c r="C15" s="163"/>
      <c r="D15" s="52"/>
      <c r="E15" s="49"/>
      <c r="F15" s="208" t="s">
        <v>29</v>
      </c>
      <c r="G15" s="209"/>
      <c r="H15" s="210"/>
      <c r="I15" s="210"/>
      <c r="J15" s="167"/>
      <c r="K15" s="44"/>
    </row>
    <row r="16" spans="1:11" ht="15.75" x14ac:dyDescent="0.25">
      <c r="A16" s="51" t="s">
        <v>24</v>
      </c>
      <c r="B16" s="162"/>
      <c r="C16" s="163"/>
      <c r="D16" s="52"/>
      <c r="E16" s="49"/>
      <c r="F16" s="208" t="s">
        <v>30</v>
      </c>
      <c r="G16" s="209"/>
      <c r="H16" s="210"/>
      <c r="I16" s="210"/>
      <c r="J16" s="167"/>
      <c r="K16" s="44"/>
    </row>
    <row r="17" spans="1:11" ht="15.75" x14ac:dyDescent="0.25">
      <c r="A17" s="51" t="s">
        <v>25</v>
      </c>
      <c r="B17" s="162"/>
      <c r="C17" s="163"/>
      <c r="D17" s="52"/>
      <c r="E17" s="49"/>
      <c r="F17" s="208" t="s">
        <v>31</v>
      </c>
      <c r="G17" s="209"/>
      <c r="H17" s="210"/>
      <c r="I17" s="210"/>
      <c r="J17" s="167"/>
      <c r="K17" s="44"/>
    </row>
    <row r="18" spans="1:11" ht="15.75" x14ac:dyDescent="0.2">
      <c r="A18" s="51" t="s">
        <v>34</v>
      </c>
      <c r="B18" s="162"/>
      <c r="C18" s="163"/>
      <c r="D18" s="52"/>
    </row>
    <row r="19" spans="1:11" ht="15.75" x14ac:dyDescent="0.2">
      <c r="A19" s="51" t="s">
        <v>35</v>
      </c>
      <c r="B19" s="162"/>
      <c r="C19" s="163"/>
      <c r="D19" s="52"/>
    </row>
    <row r="20" spans="1:11" ht="12.75" customHeight="1" x14ac:dyDescent="0.2">
      <c r="A20" s="51" t="s">
        <v>36</v>
      </c>
      <c r="B20" s="162"/>
      <c r="C20" s="163"/>
      <c r="D20" s="52"/>
      <c r="F20" s="221" t="s">
        <v>61</v>
      </c>
      <c r="G20" s="221"/>
      <c r="H20" s="221"/>
      <c r="I20" s="221"/>
      <c r="J20" s="222"/>
    </row>
    <row r="21" spans="1:11" ht="12.75" customHeight="1" x14ac:dyDescent="0.2">
      <c r="A21" s="51" t="s">
        <v>37</v>
      </c>
      <c r="B21" s="162"/>
      <c r="C21" s="163"/>
      <c r="D21" s="52"/>
      <c r="F21" s="221"/>
      <c r="G21" s="221"/>
      <c r="H21" s="221"/>
      <c r="I21" s="221"/>
      <c r="J21" s="222"/>
    </row>
    <row r="22" spans="1:11" ht="15.75" x14ac:dyDescent="0.2">
      <c r="A22" s="53"/>
      <c r="B22" s="161"/>
      <c r="C22" s="52"/>
      <c r="D22" s="52"/>
      <c r="F22" s="223" t="s">
        <v>62</v>
      </c>
      <c r="G22" s="223"/>
      <c r="H22" s="223"/>
      <c r="I22" s="223"/>
      <c r="J22" s="222"/>
      <c r="K22" s="25"/>
    </row>
    <row r="23" spans="1:11" ht="11.25" customHeight="1" x14ac:dyDescent="0.2">
      <c r="A23" s="53"/>
      <c r="B23" s="161"/>
      <c r="C23" s="52"/>
      <c r="D23" s="52"/>
      <c r="F23" s="223"/>
      <c r="G23" s="223"/>
      <c r="H23" s="223"/>
      <c r="I23" s="223"/>
      <c r="J23" s="222"/>
    </row>
    <row r="25" spans="1:11" ht="18" customHeight="1" x14ac:dyDescent="0.2">
      <c r="I25" s="216"/>
      <c r="J25" s="216"/>
    </row>
  </sheetData>
  <sheetProtection algorithmName="SHA-512" hashValue="6QyUf6hRMRBkCkDHfZ1ggCC2etPYXgv3LDsgoc3M+eWHhKE9V262gwlzEWU0A+/oHVCJjm2QfIDFFsxVZSIUeA==" saltValue="3arFd4XMvKVoxUu/ywJ7aQ==" spinCount="100000" sheet="1" objects="1" scenarios="1" selectLockedCells="1"/>
  <mergeCells count="26">
    <mergeCell ref="I25:J25"/>
    <mergeCell ref="B9:C9"/>
    <mergeCell ref="H15:I15"/>
    <mergeCell ref="A11:B11"/>
    <mergeCell ref="F12:G12"/>
    <mergeCell ref="F11:I11"/>
    <mergeCell ref="F13:G13"/>
    <mergeCell ref="F14:G14"/>
    <mergeCell ref="F15:G15"/>
    <mergeCell ref="F20:I21"/>
    <mergeCell ref="J20:J21"/>
    <mergeCell ref="J22:J23"/>
    <mergeCell ref="F22:I23"/>
    <mergeCell ref="A1:C1"/>
    <mergeCell ref="F1:G1"/>
    <mergeCell ref="B3:C3"/>
    <mergeCell ref="B5:C5"/>
    <mergeCell ref="G5:I5"/>
    <mergeCell ref="B7:C7"/>
    <mergeCell ref="F16:G16"/>
    <mergeCell ref="H16:I16"/>
    <mergeCell ref="H17:I17"/>
    <mergeCell ref="H12:I12"/>
    <mergeCell ref="H13:I13"/>
    <mergeCell ref="H14:I14"/>
    <mergeCell ref="F17:G17"/>
  </mergeCells>
  <phoneticPr fontId="21" type="noConversion"/>
  <pageMargins left="0.78740157480314965" right="0.78740157480314965" top="0.98425196850393704" bottom="0.98425196850393704" header="0.51181102362204722" footer="0.51181102362204722"/>
  <pageSetup paperSize="9" orientation="landscape" verticalDpi="0" r:id="rId1"/>
  <headerFooter alignWithMargins="0"/>
  <rowBreaks count="1" manualBreakCount="1">
    <brk id="23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Y68"/>
  <sheetViews>
    <sheetView showGridLines="0" zoomScale="70" zoomScaleNormal="70" zoomScaleSheetLayoutView="100" workbookViewId="0">
      <pane xSplit="5" ySplit="5" topLeftCell="F33" activePane="bottomRight" state="frozen"/>
      <selection pane="topRight" activeCell="F1" sqref="F1"/>
      <selection pane="bottomLeft" activeCell="A6" sqref="A6"/>
      <selection pane="bottomRight" activeCell="C48" sqref="C48:D48"/>
    </sheetView>
  </sheetViews>
  <sheetFormatPr baseColWidth="10" defaultColWidth="11.42578125" defaultRowHeight="14.25" outlineLevelRow="2" x14ac:dyDescent="0.2"/>
  <cols>
    <col min="1" max="1" width="9.42578125" style="4" customWidth="1"/>
    <col min="2" max="2" width="3.42578125" style="4" customWidth="1"/>
    <col min="3" max="3" width="35.28515625" style="5" customWidth="1"/>
    <col min="4" max="4" width="9.28515625" style="5" customWidth="1"/>
    <col min="5" max="5" width="9.140625" style="5" customWidth="1"/>
    <col min="6" max="6" width="9.5703125" style="87" customWidth="1"/>
    <col min="7" max="7" width="25.7109375" style="5" customWidth="1"/>
    <col min="8" max="8" width="10.42578125" style="87" customWidth="1"/>
    <col min="9" max="9" width="25.7109375" style="2" customWidth="1"/>
    <col min="10" max="10" width="10.140625" style="87" customWidth="1"/>
    <col min="11" max="11" width="25.7109375" style="2" customWidth="1"/>
    <col min="12" max="12" width="10.140625" style="87" customWidth="1"/>
    <col min="13" max="13" width="25.7109375" style="2" customWidth="1"/>
    <col min="14" max="14" width="10.5703125" style="87" customWidth="1"/>
    <col min="15" max="15" width="25.7109375" style="2" customWidth="1"/>
    <col min="16" max="16" width="10" style="87" customWidth="1"/>
    <col min="17" max="17" width="25.7109375" style="2" customWidth="1"/>
    <col min="18" max="18" width="11" style="86" customWidth="1"/>
    <col min="19" max="19" width="25.7109375" style="2" customWidth="1"/>
    <col min="20" max="20" width="11" style="86" customWidth="1"/>
    <col min="21" max="21" width="25.7109375" style="2" customWidth="1"/>
    <col min="22" max="22" width="10.5703125" style="86" customWidth="1"/>
    <col min="23" max="23" width="25.7109375" style="2" customWidth="1"/>
    <col min="24" max="24" width="13" style="86" customWidth="1"/>
    <col min="25" max="25" width="25.7109375" style="2" customWidth="1"/>
    <col min="26" max="16384" width="11.42578125" style="2"/>
  </cols>
  <sheetData>
    <row r="1" spans="1:25" ht="25.5" customHeight="1" x14ac:dyDescent="0.2">
      <c r="A1" s="275" t="str">
        <f>Infos!B5</f>
        <v>MC EMPLOYE-TRAITEUR</v>
      </c>
      <c r="B1" s="275"/>
      <c r="C1" s="275"/>
      <c r="D1" s="63" t="s">
        <v>50</v>
      </c>
      <c r="E1" s="64">
        <f>Infos!$G$3</f>
        <v>0</v>
      </c>
      <c r="H1" s="81"/>
      <c r="I1" s="1"/>
      <c r="J1" s="81"/>
      <c r="K1" s="1"/>
      <c r="L1" s="81"/>
      <c r="M1" s="1"/>
      <c r="N1" s="81"/>
      <c r="O1" s="1"/>
      <c r="P1" s="81"/>
      <c r="Q1" s="1"/>
      <c r="R1" s="81"/>
      <c r="S1" s="1"/>
      <c r="T1" s="81"/>
      <c r="U1" s="1"/>
      <c r="V1" s="81"/>
      <c r="W1" s="1"/>
      <c r="X1" s="81"/>
      <c r="Y1" s="1"/>
    </row>
    <row r="2" spans="1:25" ht="24.75" customHeight="1" x14ac:dyDescent="0.2">
      <c r="A2" s="62" t="s">
        <v>11</v>
      </c>
      <c r="B2" s="282">
        <f>Infos!J3</f>
        <v>0</v>
      </c>
      <c r="C2" s="282"/>
      <c r="D2" s="63" t="s">
        <v>15</v>
      </c>
      <c r="E2" s="65">
        <f>Infos!$B$7</f>
        <v>0</v>
      </c>
      <c r="H2" s="81"/>
      <c r="I2" s="3"/>
      <c r="J2" s="81"/>
      <c r="K2" s="3"/>
      <c r="L2" s="81"/>
      <c r="M2" s="3"/>
      <c r="N2" s="81"/>
      <c r="O2" s="3"/>
      <c r="P2" s="81"/>
      <c r="Q2" s="3"/>
      <c r="R2" s="81"/>
      <c r="S2" s="3"/>
      <c r="T2" s="81"/>
      <c r="U2" s="3"/>
      <c r="V2" s="81"/>
      <c r="W2" s="3"/>
      <c r="X2" s="81"/>
      <c r="Y2" s="3"/>
    </row>
    <row r="3" spans="1:25" s="76" customFormat="1" ht="7.5" customHeight="1" x14ac:dyDescent="0.2">
      <c r="A3" s="74"/>
      <c r="B3" s="74"/>
      <c r="C3" s="75"/>
      <c r="D3" s="75"/>
      <c r="E3" s="75"/>
      <c r="F3" s="224" t="str">
        <f>"N°" &amp; Infos!B12</f>
        <v>N°</v>
      </c>
      <c r="G3" s="224"/>
      <c r="H3" s="224" t="str">
        <f>"N°" &amp; Infos!B13</f>
        <v>N°</v>
      </c>
      <c r="I3" s="224"/>
      <c r="J3" s="224" t="str">
        <f>"N°" &amp; Infos!B14</f>
        <v>N°</v>
      </c>
      <c r="K3" s="224"/>
      <c r="L3" s="224" t="str">
        <f>"N°" &amp; Infos!B15</f>
        <v>N°</v>
      </c>
      <c r="M3" s="224"/>
      <c r="N3" s="224" t="str">
        <f>"N°" &amp; Infos!B16</f>
        <v>N°</v>
      </c>
      <c r="O3" s="224"/>
      <c r="P3" s="224" t="str">
        <f>"N°" &amp; Infos!B17</f>
        <v>N°</v>
      </c>
      <c r="Q3" s="224"/>
      <c r="R3" s="224" t="str">
        <f>"N°" &amp; Infos!B18</f>
        <v>N°</v>
      </c>
      <c r="S3" s="224"/>
      <c r="T3" s="224" t="str">
        <f>"N°" &amp; Infos!B19</f>
        <v>N°</v>
      </c>
      <c r="U3" s="224"/>
      <c r="V3" s="224" t="str">
        <f>"N°" &amp; Infos!B20</f>
        <v>N°</v>
      </c>
      <c r="W3" s="224"/>
      <c r="X3" s="224" t="str">
        <f>"N°" &amp; Infos!B21</f>
        <v>N°</v>
      </c>
      <c r="Y3" s="224"/>
    </row>
    <row r="4" spans="1:25" s="79" customFormat="1" ht="16.5" customHeight="1" x14ac:dyDescent="0.2">
      <c r="A4" s="77"/>
      <c r="B4" s="77"/>
      <c r="C4" s="78"/>
      <c r="D4" s="78"/>
      <c r="E4" s="78"/>
      <c r="F4" s="225"/>
      <c r="G4" s="225"/>
      <c r="H4" s="225"/>
      <c r="I4" s="225"/>
      <c r="J4" s="225"/>
      <c r="K4" s="225"/>
      <c r="L4" s="225"/>
      <c r="M4" s="225"/>
      <c r="N4" s="225"/>
      <c r="O4" s="225"/>
      <c r="P4" s="225"/>
      <c r="Q4" s="225"/>
      <c r="R4" s="225"/>
      <c r="S4" s="225"/>
      <c r="T4" s="225"/>
      <c r="U4" s="225"/>
      <c r="V4" s="225"/>
      <c r="W4" s="225"/>
      <c r="X4" s="225"/>
      <c r="Y4" s="225"/>
    </row>
    <row r="5" spans="1:25" s="8" customFormat="1" ht="26.25" customHeight="1" thickBot="1" x14ac:dyDescent="0.25">
      <c r="A5" s="276" t="s">
        <v>41</v>
      </c>
      <c r="B5" s="276"/>
      <c r="C5" s="276"/>
      <c r="D5" s="276"/>
      <c r="E5" s="276"/>
      <c r="F5" s="82" t="s">
        <v>48</v>
      </c>
      <c r="G5" s="69" t="s">
        <v>0</v>
      </c>
      <c r="H5" s="82" t="s">
        <v>48</v>
      </c>
      <c r="I5" s="69" t="s">
        <v>0</v>
      </c>
      <c r="J5" s="82" t="s">
        <v>48</v>
      </c>
      <c r="K5" s="69" t="s">
        <v>0</v>
      </c>
      <c r="L5" s="82" t="s">
        <v>48</v>
      </c>
      <c r="M5" s="69" t="s">
        <v>0</v>
      </c>
      <c r="N5" s="82" t="s">
        <v>48</v>
      </c>
      <c r="O5" s="69" t="s">
        <v>0</v>
      </c>
      <c r="P5" s="82" t="s">
        <v>48</v>
      </c>
      <c r="Q5" s="69" t="s">
        <v>0</v>
      </c>
      <c r="R5" s="82" t="s">
        <v>48</v>
      </c>
      <c r="S5" s="69" t="s">
        <v>0</v>
      </c>
      <c r="T5" s="82" t="s">
        <v>48</v>
      </c>
      <c r="U5" s="69" t="s">
        <v>0</v>
      </c>
      <c r="V5" s="82" t="s">
        <v>48</v>
      </c>
      <c r="W5" s="69" t="s">
        <v>0</v>
      </c>
      <c r="X5" s="82" t="s">
        <v>48</v>
      </c>
      <c r="Y5" s="69" t="s">
        <v>0</v>
      </c>
    </row>
    <row r="6" spans="1:25" s="8" customFormat="1" ht="27.75" customHeight="1" outlineLevel="2" x14ac:dyDescent="0.2">
      <c r="A6" s="262" t="s">
        <v>1</v>
      </c>
      <c r="B6" s="280"/>
      <c r="C6" s="243" t="s">
        <v>65</v>
      </c>
      <c r="D6" s="244"/>
      <c r="E6" s="121">
        <v>1</v>
      </c>
      <c r="F6" s="88" t="str">
        <f>IF(Infos!$C$12="abs","abs","")</f>
        <v/>
      </c>
      <c r="G6" s="228"/>
      <c r="H6" s="80" t="str">
        <f>IF(Infos!$C$13="abs","abs","")</f>
        <v/>
      </c>
      <c r="I6" s="228"/>
      <c r="J6" s="80" t="str">
        <f>IF(Infos!$C$14="abs","abs","")</f>
        <v/>
      </c>
      <c r="K6" s="228"/>
      <c r="L6" s="80" t="str">
        <f>IF(Infos!$C$15="abs","abs","")</f>
        <v/>
      </c>
      <c r="M6" s="228"/>
      <c r="N6" s="80" t="str">
        <f>IF(Infos!$C$16="abs","abs","")</f>
        <v/>
      </c>
      <c r="O6" s="228"/>
      <c r="P6" s="80" t="str">
        <f>IF(Infos!$C$17="abs","abs","")</f>
        <v/>
      </c>
      <c r="Q6" s="228"/>
      <c r="R6" s="80" t="str">
        <f>IF(Infos!$C$18="abs","abs","")</f>
        <v/>
      </c>
      <c r="S6" s="228"/>
      <c r="T6" s="80" t="str">
        <f>IF(Infos!$C$19="abs","abs","")</f>
        <v/>
      </c>
      <c r="U6" s="228"/>
      <c r="V6" s="80" t="str">
        <f>IF(Infos!$C$20="abs","abs","")</f>
        <v/>
      </c>
      <c r="W6" s="228"/>
      <c r="X6" s="80" t="str">
        <f>IF(Infos!$C$21="abs","abs","")</f>
        <v/>
      </c>
      <c r="Y6" s="231"/>
    </row>
    <row r="7" spans="1:25" s="8" customFormat="1" ht="23.25" customHeight="1" outlineLevel="2" thickBot="1" x14ac:dyDescent="0.25">
      <c r="A7" s="266"/>
      <c r="B7" s="281"/>
      <c r="C7" s="236" t="s">
        <v>38</v>
      </c>
      <c r="D7" s="237"/>
      <c r="E7" s="120">
        <v>3</v>
      </c>
      <c r="F7" s="88" t="str">
        <f>IF(Infos!$C$12="abs","abs","")</f>
        <v/>
      </c>
      <c r="G7" s="229"/>
      <c r="H7" s="80" t="str">
        <f>IF(Infos!$C$13="abs","abs","")</f>
        <v/>
      </c>
      <c r="I7" s="229"/>
      <c r="J7" s="80" t="str">
        <f>IF(Infos!$C$14="abs","abs","")</f>
        <v/>
      </c>
      <c r="K7" s="229"/>
      <c r="L7" s="80" t="str">
        <f>IF(Infos!$C$15="abs","abs","")</f>
        <v/>
      </c>
      <c r="M7" s="229"/>
      <c r="N7" s="80" t="str">
        <f>IF(Infos!$C$16="abs","abs","")</f>
        <v/>
      </c>
      <c r="O7" s="229"/>
      <c r="P7" s="80" t="str">
        <f>IF(Infos!$C$17="abs","abs","")</f>
        <v/>
      </c>
      <c r="Q7" s="229"/>
      <c r="R7" s="80" t="str">
        <f>IF(Infos!$C$18="abs","abs","")</f>
        <v/>
      </c>
      <c r="S7" s="229"/>
      <c r="T7" s="80" t="str">
        <f>IF(Infos!$C$19="abs","abs","")</f>
        <v/>
      </c>
      <c r="U7" s="229"/>
      <c r="V7" s="80" t="str">
        <f>IF(Infos!$C$20="abs","abs","")</f>
        <v/>
      </c>
      <c r="W7" s="229"/>
      <c r="X7" s="80" t="str">
        <f>IF(Infos!$C$21="abs","abs","")</f>
        <v/>
      </c>
      <c r="Y7" s="232"/>
    </row>
    <row r="8" spans="1:25" s="8" customFormat="1" ht="24.75" customHeight="1" outlineLevel="2" x14ac:dyDescent="0.2">
      <c r="A8" s="262" t="s">
        <v>2</v>
      </c>
      <c r="B8" s="280"/>
      <c r="C8" s="243" t="s">
        <v>66</v>
      </c>
      <c r="D8" s="244"/>
      <c r="E8" s="121">
        <v>2</v>
      </c>
      <c r="F8" s="88" t="str">
        <f>IF(Infos!$C$12="abs","abs","")</f>
        <v/>
      </c>
      <c r="G8" s="229"/>
      <c r="H8" s="80" t="str">
        <f>IF(Infos!$C$13="abs","abs","")</f>
        <v/>
      </c>
      <c r="I8" s="229"/>
      <c r="J8" s="80" t="str">
        <f>IF(Infos!$C$14="abs","abs","")</f>
        <v/>
      </c>
      <c r="K8" s="229"/>
      <c r="L8" s="80" t="str">
        <f>IF(Infos!$C$15="abs","abs","")</f>
        <v/>
      </c>
      <c r="M8" s="229"/>
      <c r="N8" s="80" t="str">
        <f>IF(Infos!$C$16="abs","abs","")</f>
        <v/>
      </c>
      <c r="O8" s="229"/>
      <c r="P8" s="80" t="str">
        <f>IF(Infos!$C$17="abs","abs","")</f>
        <v/>
      </c>
      <c r="Q8" s="229"/>
      <c r="R8" s="80" t="str">
        <f>IF(Infos!$C$18="abs","abs","")</f>
        <v/>
      </c>
      <c r="S8" s="229"/>
      <c r="T8" s="80" t="str">
        <f>IF(Infos!$C$19="abs","abs","")</f>
        <v/>
      </c>
      <c r="U8" s="229"/>
      <c r="V8" s="80" t="str">
        <f>IF(Infos!$C$20="abs","abs","")</f>
        <v/>
      </c>
      <c r="W8" s="229"/>
      <c r="X8" s="80" t="str">
        <f>IF(Infos!$C$21="abs","abs","")</f>
        <v/>
      </c>
      <c r="Y8" s="232"/>
    </row>
    <row r="9" spans="1:25" s="8" customFormat="1" ht="23.25" customHeight="1" outlineLevel="2" thickBot="1" x14ac:dyDescent="0.25">
      <c r="A9" s="266"/>
      <c r="B9" s="281"/>
      <c r="C9" s="236" t="s">
        <v>67</v>
      </c>
      <c r="D9" s="237"/>
      <c r="E9" s="120">
        <v>4</v>
      </c>
      <c r="F9" s="88" t="str">
        <f>IF(Infos!$C$12="abs","abs","")</f>
        <v/>
      </c>
      <c r="G9" s="229"/>
      <c r="H9" s="80" t="str">
        <f>IF(Infos!$C$13="abs","abs","")</f>
        <v/>
      </c>
      <c r="I9" s="229"/>
      <c r="J9" s="80" t="str">
        <f>IF(Infos!$C$14="abs","abs","")</f>
        <v/>
      </c>
      <c r="K9" s="229"/>
      <c r="L9" s="80" t="str">
        <f>IF(Infos!$C$15="abs","abs","")</f>
        <v/>
      </c>
      <c r="M9" s="229"/>
      <c r="N9" s="80" t="str">
        <f>IF(Infos!$C$16="abs","abs","")</f>
        <v/>
      </c>
      <c r="O9" s="229"/>
      <c r="P9" s="80" t="str">
        <f>IF(Infos!$C$17="abs","abs","")</f>
        <v/>
      </c>
      <c r="Q9" s="229"/>
      <c r="R9" s="80" t="str">
        <f>IF(Infos!$C$18="abs","abs","")</f>
        <v/>
      </c>
      <c r="S9" s="229"/>
      <c r="T9" s="80" t="str">
        <f>IF(Infos!$C$19="abs","abs","")</f>
        <v/>
      </c>
      <c r="U9" s="229"/>
      <c r="V9" s="80" t="str">
        <f>IF(Infos!$C$20="abs","abs","")</f>
        <v/>
      </c>
      <c r="W9" s="229"/>
      <c r="X9" s="80" t="str">
        <f>IF(Infos!$C$21="abs","abs","")</f>
        <v/>
      </c>
      <c r="Y9" s="232"/>
    </row>
    <row r="10" spans="1:25" s="8" customFormat="1" ht="21" customHeight="1" outlineLevel="2" x14ac:dyDescent="0.2">
      <c r="A10" s="262" t="s">
        <v>6</v>
      </c>
      <c r="B10" s="280"/>
      <c r="C10" s="241"/>
      <c r="D10" s="242"/>
      <c r="E10" s="121"/>
      <c r="F10" s="88" t="str">
        <f>IF(Infos!$C$12="abs","abs","")</f>
        <v/>
      </c>
      <c r="G10" s="229"/>
      <c r="H10" s="80" t="str">
        <f>IF(Infos!$C$13="abs","abs","")</f>
        <v/>
      </c>
      <c r="I10" s="229"/>
      <c r="J10" s="80" t="str">
        <f>IF(Infos!$C$14="abs","abs","")</f>
        <v/>
      </c>
      <c r="K10" s="229"/>
      <c r="L10" s="80" t="str">
        <f>IF(Infos!$C$15="abs","abs","")</f>
        <v/>
      </c>
      <c r="M10" s="229"/>
      <c r="N10" s="80" t="str">
        <f>IF(Infos!$C$16="abs","abs","")</f>
        <v/>
      </c>
      <c r="O10" s="229"/>
      <c r="P10" s="80" t="str">
        <f>IF(Infos!$C$17="abs","abs","")</f>
        <v/>
      </c>
      <c r="Q10" s="229"/>
      <c r="R10" s="80" t="str">
        <f>IF(Infos!$C$18="abs","abs","")</f>
        <v/>
      </c>
      <c r="S10" s="229"/>
      <c r="T10" s="80" t="str">
        <f>IF(Infos!$C$19="abs","abs","")</f>
        <v/>
      </c>
      <c r="U10" s="229"/>
      <c r="V10" s="80" t="str">
        <f>IF(Infos!$C$20="abs","abs","")</f>
        <v/>
      </c>
      <c r="W10" s="229"/>
      <c r="X10" s="80" t="str">
        <f>IF(Infos!$C$21="abs","abs","")</f>
        <v/>
      </c>
      <c r="Y10" s="232"/>
    </row>
    <row r="11" spans="1:25" s="8" customFormat="1" ht="20.25" customHeight="1" outlineLevel="2" thickBot="1" x14ac:dyDescent="0.25">
      <c r="A11" s="266"/>
      <c r="B11" s="281"/>
      <c r="C11" s="236"/>
      <c r="D11" s="237"/>
      <c r="E11" s="120"/>
      <c r="F11" s="88" t="str">
        <f>IF(Infos!$C$12="abs","abs","")</f>
        <v/>
      </c>
      <c r="G11" s="229"/>
      <c r="H11" s="80" t="str">
        <f>IF(Infos!$C$13="abs","abs","")</f>
        <v/>
      </c>
      <c r="I11" s="229"/>
      <c r="J11" s="80" t="str">
        <f>IF(Infos!$C$14="abs","abs","")</f>
        <v/>
      </c>
      <c r="K11" s="229"/>
      <c r="L11" s="80" t="str">
        <f>IF(Infos!$C$15="abs","abs","")</f>
        <v/>
      </c>
      <c r="M11" s="229"/>
      <c r="N11" s="80" t="str">
        <f>IF(Infos!$C$16="abs","abs","")</f>
        <v/>
      </c>
      <c r="O11" s="229"/>
      <c r="P11" s="80" t="str">
        <f>IF(Infos!$C$17="abs","abs","")</f>
        <v/>
      </c>
      <c r="Q11" s="229"/>
      <c r="R11" s="80" t="str">
        <f>IF(Infos!$C$18="abs","abs","")</f>
        <v/>
      </c>
      <c r="S11" s="229"/>
      <c r="T11" s="80" t="str">
        <f>IF(Infos!$C$19="abs","abs","")</f>
        <v/>
      </c>
      <c r="U11" s="229"/>
      <c r="V11" s="80" t="str">
        <f>IF(Infos!$C$20="abs","abs","")</f>
        <v/>
      </c>
      <c r="W11" s="229"/>
      <c r="X11" s="80" t="str">
        <f>IF(Infos!$C$21="abs","abs","")</f>
        <v/>
      </c>
      <c r="Y11" s="232"/>
    </row>
    <row r="12" spans="1:25" s="8" customFormat="1" ht="26.25" customHeight="1" outlineLevel="2" x14ac:dyDescent="0.2">
      <c r="A12" s="262" t="s">
        <v>3</v>
      </c>
      <c r="B12" s="280"/>
      <c r="C12" s="243" t="s">
        <v>68</v>
      </c>
      <c r="D12" s="244"/>
      <c r="E12" s="121">
        <v>2</v>
      </c>
      <c r="F12" s="88" t="str">
        <f>IF(Infos!$C$12="abs","abs","")</f>
        <v/>
      </c>
      <c r="G12" s="229"/>
      <c r="H12" s="80" t="str">
        <f>IF(Infos!$C$13="abs","abs","")</f>
        <v/>
      </c>
      <c r="I12" s="229"/>
      <c r="J12" s="80" t="str">
        <f>IF(Infos!$C$14="abs","abs","")</f>
        <v/>
      </c>
      <c r="K12" s="229"/>
      <c r="L12" s="80" t="str">
        <f>IF(Infos!$C$15="abs","abs","")</f>
        <v/>
      </c>
      <c r="M12" s="229"/>
      <c r="N12" s="80" t="str">
        <f>IF(Infos!$C$16="abs","abs","")</f>
        <v/>
      </c>
      <c r="O12" s="229"/>
      <c r="P12" s="80" t="str">
        <f>IF(Infos!$C$17="abs","abs","")</f>
        <v/>
      </c>
      <c r="Q12" s="229"/>
      <c r="R12" s="80" t="str">
        <f>IF(Infos!$C$18="abs","abs","")</f>
        <v/>
      </c>
      <c r="S12" s="229"/>
      <c r="T12" s="80" t="str">
        <f>IF(Infos!$C$19="abs","abs","")</f>
        <v/>
      </c>
      <c r="U12" s="229"/>
      <c r="V12" s="80" t="str">
        <f>IF(Infos!$C$20="abs","abs","")</f>
        <v/>
      </c>
      <c r="W12" s="229"/>
      <c r="X12" s="80" t="str">
        <f>IF(Infos!$C$21="abs","abs","")</f>
        <v/>
      </c>
      <c r="Y12" s="232"/>
    </row>
    <row r="13" spans="1:25" s="8" customFormat="1" ht="30" customHeight="1" outlineLevel="2" x14ac:dyDescent="0.2">
      <c r="A13" s="264"/>
      <c r="B13" s="283"/>
      <c r="C13" s="234" t="s">
        <v>39</v>
      </c>
      <c r="D13" s="235"/>
      <c r="E13" s="119">
        <v>1</v>
      </c>
      <c r="F13" s="88" t="str">
        <f>IF(Infos!$C$12="abs","abs","")</f>
        <v/>
      </c>
      <c r="G13" s="229"/>
      <c r="H13" s="80" t="str">
        <f>IF(Infos!$C$13="abs","abs","")</f>
        <v/>
      </c>
      <c r="I13" s="229"/>
      <c r="J13" s="80" t="str">
        <f>IF(Infos!$C$14="abs","abs","")</f>
        <v/>
      </c>
      <c r="K13" s="229"/>
      <c r="L13" s="80" t="str">
        <f>IF(Infos!$C$15="abs","abs","")</f>
        <v/>
      </c>
      <c r="M13" s="229"/>
      <c r="N13" s="80" t="str">
        <f>IF(Infos!$C$16="abs","abs","")</f>
        <v/>
      </c>
      <c r="O13" s="229"/>
      <c r="P13" s="80" t="str">
        <f>IF(Infos!$C$17="abs","abs","")</f>
        <v/>
      </c>
      <c r="Q13" s="229"/>
      <c r="R13" s="80" t="str">
        <f>IF(Infos!$C$18="abs","abs","")</f>
        <v/>
      </c>
      <c r="S13" s="229"/>
      <c r="T13" s="80" t="str">
        <f>IF(Infos!$C$19="abs","abs","")</f>
        <v/>
      </c>
      <c r="U13" s="229"/>
      <c r="V13" s="80" t="str">
        <f>IF(Infos!$C$20="abs","abs","")</f>
        <v/>
      </c>
      <c r="W13" s="229"/>
      <c r="X13" s="80" t="str">
        <f>IF(Infos!$C$21="abs","abs","")</f>
        <v/>
      </c>
      <c r="Y13" s="232"/>
    </row>
    <row r="14" spans="1:25" s="8" customFormat="1" ht="21.75" customHeight="1" outlineLevel="2" thickBot="1" x14ac:dyDescent="0.25">
      <c r="A14" s="266"/>
      <c r="B14" s="281"/>
      <c r="C14" s="236" t="s">
        <v>69</v>
      </c>
      <c r="D14" s="237"/>
      <c r="E14" s="120">
        <v>2</v>
      </c>
      <c r="F14" s="88" t="str">
        <f>IF(Infos!$C$12="abs","abs","")</f>
        <v/>
      </c>
      <c r="G14" s="230"/>
      <c r="H14" s="80" t="str">
        <f>IF(Infos!$C$13="abs","abs","")</f>
        <v/>
      </c>
      <c r="I14" s="230"/>
      <c r="J14" s="80" t="str">
        <f>IF(Infos!$C$14="abs","abs","")</f>
        <v/>
      </c>
      <c r="K14" s="230"/>
      <c r="L14" s="80" t="str">
        <f>IF(Infos!$C$15="abs","abs","")</f>
        <v/>
      </c>
      <c r="M14" s="230"/>
      <c r="N14" s="80" t="str">
        <f>IF(Infos!$C$16="abs","abs","")</f>
        <v/>
      </c>
      <c r="O14" s="230"/>
      <c r="P14" s="80" t="str">
        <f>IF(Infos!$C$17="abs","abs","")</f>
        <v/>
      </c>
      <c r="Q14" s="230"/>
      <c r="R14" s="80" t="str">
        <f>IF(Infos!$C$18="abs","abs","")</f>
        <v/>
      </c>
      <c r="S14" s="230"/>
      <c r="T14" s="80" t="str">
        <f>IF(Infos!$C$19="abs","abs","")</f>
        <v/>
      </c>
      <c r="U14" s="230"/>
      <c r="V14" s="80" t="str">
        <f>IF(Infos!$C$20="abs","abs","")</f>
        <v/>
      </c>
      <c r="W14" s="230"/>
      <c r="X14" s="80" t="str">
        <f>IF(Infos!$C$21="abs","abs","")</f>
        <v/>
      </c>
      <c r="Y14" s="233"/>
    </row>
    <row r="15" spans="1:25" s="93" customFormat="1" ht="19.5" customHeight="1" outlineLevel="1" x14ac:dyDescent="0.25">
      <c r="A15" s="90"/>
      <c r="B15" s="90"/>
      <c r="C15" s="245" t="s">
        <v>43</v>
      </c>
      <c r="D15" s="246"/>
      <c r="E15" s="134">
        <f>SUM(E6:E14)</f>
        <v>15</v>
      </c>
      <c r="F15" s="91">
        <f>IF(Infos!$C$12="abs","abs",SUM(F6:F14))</f>
        <v>0</v>
      </c>
      <c r="G15" s="92"/>
      <c r="H15" s="91">
        <f>IF(Infos!$C$13="abs","abs",SUM(H6:H14))</f>
        <v>0</v>
      </c>
      <c r="I15" s="92"/>
      <c r="J15" s="91">
        <f>IF(Infos!$C$14="abs","abs",SUM(J6:J14))</f>
        <v>0</v>
      </c>
      <c r="K15" s="92"/>
      <c r="L15" s="91">
        <f>IF(Infos!$C$15="abs","abs",SUM(L6:L14))</f>
        <v>0</v>
      </c>
      <c r="M15" s="92"/>
      <c r="N15" s="91">
        <f>IF(Infos!$C$16="abs","abs",SUM(N6:N14))</f>
        <v>0</v>
      </c>
      <c r="O15" s="92"/>
      <c r="P15" s="91">
        <f>IF(Infos!$C$17="abs","abs",SUM(P6:P14))</f>
        <v>0</v>
      </c>
      <c r="Q15" s="92"/>
      <c r="R15" s="91">
        <f>IF(Infos!$C$18="abs","abs",SUM(R6:R14))</f>
        <v>0</v>
      </c>
      <c r="S15" s="92"/>
      <c r="T15" s="91">
        <f>IF(Infos!$C$19="abs","abs",SUM(T6:T14))</f>
        <v>0</v>
      </c>
      <c r="U15" s="92"/>
      <c r="V15" s="91">
        <f>IF(Infos!$C$20="abs","abs",SUM(V6:V14))</f>
        <v>0</v>
      </c>
      <c r="W15" s="92"/>
      <c r="X15" s="91">
        <f>IF(Infos!$C$21="abs","abs",SUM(X6:X14))</f>
        <v>0</v>
      </c>
      <c r="Y15" s="92"/>
    </row>
    <row r="16" spans="1:25" s="8" customFormat="1" ht="10.5" customHeight="1" outlineLevel="1" x14ac:dyDescent="0.2">
      <c r="A16" s="10"/>
      <c r="B16" s="10"/>
      <c r="C16" s="10"/>
      <c r="D16" s="10"/>
      <c r="E16" s="11"/>
      <c r="F16" s="89"/>
      <c r="H16" s="89"/>
      <c r="J16" s="89"/>
      <c r="L16" s="89"/>
      <c r="N16" s="83"/>
      <c r="P16" s="83"/>
      <c r="R16" s="83"/>
      <c r="T16" s="83"/>
      <c r="V16" s="83"/>
      <c r="X16" s="83"/>
    </row>
    <row r="17" spans="1:25" s="8" customFormat="1" ht="23.25" customHeight="1" outlineLevel="1" thickBot="1" x14ac:dyDescent="0.25">
      <c r="A17" s="276" t="s">
        <v>49</v>
      </c>
      <c r="B17" s="276"/>
      <c r="C17" s="276"/>
      <c r="D17" s="276"/>
      <c r="E17" s="276"/>
      <c r="F17" s="84" t="s">
        <v>48</v>
      </c>
      <c r="G17" s="70" t="s">
        <v>0</v>
      </c>
      <c r="H17" s="84" t="s">
        <v>48</v>
      </c>
      <c r="I17" s="70" t="s">
        <v>0</v>
      </c>
      <c r="J17" s="82" t="s">
        <v>48</v>
      </c>
      <c r="K17" s="70" t="s">
        <v>0</v>
      </c>
      <c r="L17" s="84" t="s">
        <v>48</v>
      </c>
      <c r="M17" s="70" t="s">
        <v>0</v>
      </c>
      <c r="N17" s="84" t="s">
        <v>48</v>
      </c>
      <c r="O17" s="70" t="s">
        <v>0</v>
      </c>
      <c r="P17" s="84" t="s">
        <v>48</v>
      </c>
      <c r="Q17" s="70" t="s">
        <v>0</v>
      </c>
      <c r="R17" s="84" t="s">
        <v>48</v>
      </c>
      <c r="S17" s="70" t="s">
        <v>0</v>
      </c>
      <c r="T17" s="84" t="s">
        <v>48</v>
      </c>
      <c r="U17" s="70" t="s">
        <v>0</v>
      </c>
      <c r="V17" s="84" t="s">
        <v>48</v>
      </c>
      <c r="W17" s="70" t="s">
        <v>0</v>
      </c>
      <c r="X17" s="84" t="s">
        <v>48</v>
      </c>
      <c r="Y17" s="70" t="s">
        <v>0</v>
      </c>
    </row>
    <row r="18" spans="1:25" s="8" customFormat="1" ht="20.25" customHeight="1" outlineLevel="2" x14ac:dyDescent="0.2">
      <c r="A18" s="262" t="s">
        <v>40</v>
      </c>
      <c r="B18" s="280"/>
      <c r="C18" s="243"/>
      <c r="D18" s="244"/>
      <c r="E18" s="286">
        <v>15</v>
      </c>
      <c r="F18" s="277" t="str">
        <f>IF(Infos!$C$12="abs","abs","")</f>
        <v/>
      </c>
      <c r="G18" s="228"/>
      <c r="H18" s="238" t="str">
        <f>IF(Infos!$C$13="abs","abs","")</f>
        <v/>
      </c>
      <c r="I18" s="228"/>
      <c r="J18" s="238" t="str">
        <f>IF(Infos!$C$14="abs","abs","")</f>
        <v/>
      </c>
      <c r="K18" s="228"/>
      <c r="L18" s="238" t="str">
        <f>IF(Infos!$C$15="abs","abs","")</f>
        <v/>
      </c>
      <c r="M18" s="228"/>
      <c r="N18" s="238" t="str">
        <f>IF(Infos!$C$16="abs","abs","")</f>
        <v/>
      </c>
      <c r="O18" s="228"/>
      <c r="P18" s="238" t="str">
        <f>IF(Infos!$C$17="abs","abs","")</f>
        <v/>
      </c>
      <c r="Q18" s="228"/>
      <c r="R18" s="238" t="str">
        <f>IF(Infos!$C$18="abs","abs","")</f>
        <v/>
      </c>
      <c r="S18" s="228"/>
      <c r="T18" s="238" t="str">
        <f>IF(Infos!$C$19="abs","abs","")</f>
        <v/>
      </c>
      <c r="U18" s="228"/>
      <c r="V18" s="238" t="str">
        <f>IF(Infos!$C$20="abs","abs","")</f>
        <v/>
      </c>
      <c r="W18" s="228"/>
      <c r="X18" s="238" t="str">
        <f>IF(Infos!$C$21="abs","abs","")</f>
        <v/>
      </c>
      <c r="Y18" s="228"/>
    </row>
    <row r="19" spans="1:25" s="8" customFormat="1" ht="20.25" customHeight="1" outlineLevel="2" x14ac:dyDescent="0.2">
      <c r="A19" s="264"/>
      <c r="B19" s="283"/>
      <c r="C19" s="234"/>
      <c r="D19" s="235"/>
      <c r="E19" s="284"/>
      <c r="F19" s="278" t="str">
        <f>IF(Infos!$C$12="abs","abs","")</f>
        <v/>
      </c>
      <c r="G19" s="229"/>
      <c r="H19" s="239" t="str">
        <f>IF(Infos!$C$13="abs","abs","")</f>
        <v/>
      </c>
      <c r="I19" s="229"/>
      <c r="J19" s="239" t="str">
        <f>IF(Infos!$C$14="abs","abs","")</f>
        <v/>
      </c>
      <c r="K19" s="229"/>
      <c r="L19" s="239" t="str">
        <f>IF(Infos!$C$15="abs","abs","")</f>
        <v/>
      </c>
      <c r="M19" s="229"/>
      <c r="N19" s="239" t="str">
        <f>IF(Infos!$C$16="abs","abs","")</f>
        <v/>
      </c>
      <c r="O19" s="229"/>
      <c r="P19" s="239" t="str">
        <f>IF(Infos!$C$17="abs","abs","")</f>
        <v/>
      </c>
      <c r="Q19" s="229"/>
      <c r="R19" s="239" t="str">
        <f>IF(Infos!$C$18="abs","abs","")</f>
        <v/>
      </c>
      <c r="S19" s="229"/>
      <c r="T19" s="239" t="str">
        <f>IF(Infos!$C$19="abs","abs","")</f>
        <v/>
      </c>
      <c r="U19" s="229"/>
      <c r="V19" s="239" t="str">
        <f>IF(Infos!$C$20="abs","abs","")</f>
        <v/>
      </c>
      <c r="W19" s="229"/>
      <c r="X19" s="239" t="str">
        <f>IF(Infos!$C$20="abs","abs","")</f>
        <v/>
      </c>
      <c r="Y19" s="229"/>
    </row>
    <row r="20" spans="1:25" s="8" customFormat="1" ht="20.25" customHeight="1" outlineLevel="2" x14ac:dyDescent="0.2">
      <c r="A20" s="264"/>
      <c r="B20" s="283"/>
      <c r="C20" s="234"/>
      <c r="D20" s="235"/>
      <c r="E20" s="284"/>
      <c r="F20" s="278" t="str">
        <f>IF(Infos!$C$12="abs","abs","")</f>
        <v/>
      </c>
      <c r="G20" s="229"/>
      <c r="H20" s="239" t="str">
        <f>IF(Infos!$C$13="abs","abs","")</f>
        <v/>
      </c>
      <c r="I20" s="229"/>
      <c r="J20" s="239" t="str">
        <f>IF(Infos!$C$14="abs","abs","")</f>
        <v/>
      </c>
      <c r="K20" s="229"/>
      <c r="L20" s="239" t="str">
        <f>IF(Infos!$C$15="abs","abs","")</f>
        <v/>
      </c>
      <c r="M20" s="229"/>
      <c r="N20" s="239" t="str">
        <f>IF(Infos!$C$16="abs","abs","")</f>
        <v/>
      </c>
      <c r="O20" s="229"/>
      <c r="P20" s="239" t="str">
        <f>IF(Infos!$C$17="abs","abs","")</f>
        <v/>
      </c>
      <c r="Q20" s="229"/>
      <c r="R20" s="239" t="str">
        <f>IF(Infos!$C$18="abs","abs","")</f>
        <v/>
      </c>
      <c r="S20" s="229"/>
      <c r="T20" s="239" t="str">
        <f>IF(Infos!$C$19="abs","abs","")</f>
        <v/>
      </c>
      <c r="U20" s="229"/>
      <c r="V20" s="239" t="str">
        <f>IF(Infos!$C$20="abs","abs","")</f>
        <v/>
      </c>
      <c r="W20" s="229"/>
      <c r="X20" s="239" t="str">
        <f>IF(Infos!$C$20="abs","abs","")</f>
        <v/>
      </c>
      <c r="Y20" s="229"/>
    </row>
    <row r="21" spans="1:25" s="8" customFormat="1" ht="20.25" customHeight="1" outlineLevel="2" x14ac:dyDescent="0.2">
      <c r="A21" s="264"/>
      <c r="B21" s="283"/>
      <c r="C21" s="234"/>
      <c r="D21" s="235"/>
      <c r="E21" s="284"/>
      <c r="F21" s="279" t="str">
        <f>IF(Infos!$C$12="abs","abs","")</f>
        <v/>
      </c>
      <c r="G21" s="229"/>
      <c r="H21" s="240" t="str">
        <f>IF(Infos!$C$13="abs","abs","")</f>
        <v/>
      </c>
      <c r="I21" s="229"/>
      <c r="J21" s="240" t="str">
        <f>IF(Infos!$C$14="abs","abs","")</f>
        <v/>
      </c>
      <c r="K21" s="229"/>
      <c r="L21" s="240" t="str">
        <f>IF(Infos!$C$15="abs","abs","")</f>
        <v/>
      </c>
      <c r="M21" s="229"/>
      <c r="N21" s="240" t="str">
        <f>IF(Infos!$C$16="abs","abs","")</f>
        <v/>
      </c>
      <c r="O21" s="229"/>
      <c r="P21" s="240" t="str">
        <f>IF(Infos!$C$17="abs","abs","")</f>
        <v/>
      </c>
      <c r="Q21" s="229"/>
      <c r="R21" s="240" t="str">
        <f>IF(Infos!$C$18="abs","abs","")</f>
        <v/>
      </c>
      <c r="S21" s="229"/>
      <c r="T21" s="240" t="str">
        <f>IF(Infos!$C$19="abs","abs","")</f>
        <v/>
      </c>
      <c r="U21" s="229"/>
      <c r="V21" s="240" t="str">
        <f>IF(Infos!$C$20="abs","abs","")</f>
        <v/>
      </c>
      <c r="W21" s="229"/>
      <c r="X21" s="240" t="str">
        <f>IF(Infos!$C$20="abs","abs","")</f>
        <v/>
      </c>
      <c r="Y21" s="229"/>
    </row>
    <row r="22" spans="1:25" s="8" customFormat="1" ht="20.25" customHeight="1" outlineLevel="2" x14ac:dyDescent="0.2">
      <c r="A22" s="264"/>
      <c r="B22" s="283"/>
      <c r="C22" s="234"/>
      <c r="D22" s="235"/>
      <c r="E22" s="284">
        <v>5</v>
      </c>
      <c r="F22" s="277" t="str">
        <f>IF(Infos!$C$12="abs","abs","")</f>
        <v/>
      </c>
      <c r="G22" s="229"/>
      <c r="H22" s="238" t="str">
        <f>IF(Infos!$C$13="abs","abs","")</f>
        <v/>
      </c>
      <c r="I22" s="229"/>
      <c r="J22" s="238" t="str">
        <f>IF(Infos!$C$14="abs","abs","")</f>
        <v/>
      </c>
      <c r="K22" s="229"/>
      <c r="L22" s="238" t="str">
        <f>IF(Infos!$C$15="abs","abs","")</f>
        <v/>
      </c>
      <c r="M22" s="229"/>
      <c r="N22" s="238" t="str">
        <f>IF(Infos!$C$16="abs","abs","")</f>
        <v/>
      </c>
      <c r="O22" s="229"/>
      <c r="P22" s="238" t="str">
        <f>IF(Infos!$C$17="abs","abs","")</f>
        <v/>
      </c>
      <c r="Q22" s="229"/>
      <c r="R22" s="238" t="str">
        <f>IF(Infos!$C$18="abs","abs","")</f>
        <v/>
      </c>
      <c r="S22" s="229"/>
      <c r="T22" s="238" t="str">
        <f>IF(Infos!$C$19="abs","abs","")</f>
        <v/>
      </c>
      <c r="U22" s="229"/>
      <c r="V22" s="238" t="str">
        <f>IF(Infos!$C$20="abs","abs","")</f>
        <v/>
      </c>
      <c r="W22" s="229"/>
      <c r="X22" s="238" t="str">
        <f>IF(Infos!$C$21="abs","abs","")</f>
        <v/>
      </c>
      <c r="Y22" s="229"/>
    </row>
    <row r="23" spans="1:25" s="8" customFormat="1" ht="20.25" customHeight="1" outlineLevel="2" thickBot="1" x14ac:dyDescent="0.25">
      <c r="A23" s="266"/>
      <c r="B23" s="281"/>
      <c r="C23" s="236"/>
      <c r="D23" s="237"/>
      <c r="E23" s="285"/>
      <c r="F23" s="279" t="str">
        <f>IF(Infos!$C$12="abs","abs","")</f>
        <v/>
      </c>
      <c r="G23" s="229"/>
      <c r="H23" s="240" t="str">
        <f>IF(Infos!$C$13="abs","abs","")</f>
        <v/>
      </c>
      <c r="I23" s="229"/>
      <c r="J23" s="240" t="str">
        <f>IF(Infos!$C$14="abs","abs","")</f>
        <v/>
      </c>
      <c r="K23" s="229"/>
      <c r="L23" s="240" t="str">
        <f>IF(Infos!$C$15="abs","abs","")</f>
        <v/>
      </c>
      <c r="M23" s="229"/>
      <c r="N23" s="240" t="str">
        <f>IF(Infos!$C$16="abs","abs","")</f>
        <v/>
      </c>
      <c r="O23" s="229"/>
      <c r="P23" s="240" t="str">
        <f>IF(Infos!$C$17="abs","abs","")</f>
        <v/>
      </c>
      <c r="Q23" s="229"/>
      <c r="R23" s="240" t="str">
        <f>IF(Infos!$C$18="abs","abs","")</f>
        <v/>
      </c>
      <c r="S23" s="229"/>
      <c r="T23" s="240" t="str">
        <f>IF(Infos!$C$19="abs","abs","")</f>
        <v/>
      </c>
      <c r="U23" s="229"/>
      <c r="V23" s="240" t="str">
        <f>IF(Infos!$C$20="abs","abs","")</f>
        <v/>
      </c>
      <c r="W23" s="229"/>
      <c r="X23" s="240" t="str">
        <f>IF(Infos!$C$20="abs","abs","")</f>
        <v/>
      </c>
      <c r="Y23" s="229"/>
    </row>
    <row r="24" spans="1:25" s="8" customFormat="1" ht="21.75" customHeight="1" outlineLevel="2" x14ac:dyDescent="0.2">
      <c r="A24" s="271" t="s">
        <v>4</v>
      </c>
      <c r="B24" s="258" t="s">
        <v>53</v>
      </c>
      <c r="C24" s="247"/>
      <c r="D24" s="248"/>
      <c r="E24" s="121"/>
      <c r="F24" s="88" t="str">
        <f>IF(Infos!$C$12="abs","abs","")</f>
        <v/>
      </c>
      <c r="G24" s="229"/>
      <c r="H24" s="80" t="str">
        <f>IF(Infos!$C$13="abs","abs","")</f>
        <v/>
      </c>
      <c r="I24" s="229"/>
      <c r="J24" s="80" t="str">
        <f>IF(Infos!$C$14="abs","abs","")</f>
        <v/>
      </c>
      <c r="K24" s="229"/>
      <c r="L24" s="80" t="str">
        <f>IF(Infos!$C$15="abs","abs","")</f>
        <v/>
      </c>
      <c r="M24" s="229"/>
      <c r="N24" s="80" t="str">
        <f>IF(Infos!$C$16="abs","abs","")</f>
        <v/>
      </c>
      <c r="O24" s="229"/>
      <c r="P24" s="80" t="str">
        <f>IF(Infos!$C$17="abs","abs","")</f>
        <v/>
      </c>
      <c r="Q24" s="229"/>
      <c r="R24" s="80" t="str">
        <f>IF(Infos!$C$18="abs","abs","")</f>
        <v/>
      </c>
      <c r="S24" s="229"/>
      <c r="T24" s="80" t="str">
        <f>IF(Infos!$C$19="abs","abs","")</f>
        <v/>
      </c>
      <c r="U24" s="229"/>
      <c r="V24" s="80" t="str">
        <f>IF(Infos!$C$20="abs","abs","")</f>
        <v/>
      </c>
      <c r="W24" s="229"/>
      <c r="X24" s="80" t="str">
        <f>IF(Infos!$C$21="abs","abs","")</f>
        <v/>
      </c>
      <c r="Y24" s="229"/>
    </row>
    <row r="25" spans="1:25" s="8" customFormat="1" ht="21.75" customHeight="1" outlineLevel="2" x14ac:dyDescent="0.2">
      <c r="A25" s="272"/>
      <c r="B25" s="260"/>
      <c r="C25" s="249"/>
      <c r="D25" s="250"/>
      <c r="E25" s="119"/>
      <c r="F25" s="88" t="str">
        <f>IF(Infos!$C$12="abs","abs","")</f>
        <v/>
      </c>
      <c r="G25" s="229"/>
      <c r="H25" s="80" t="str">
        <f>IF(Infos!$C$13="abs","abs","")</f>
        <v/>
      </c>
      <c r="I25" s="229"/>
      <c r="J25" s="80" t="str">
        <f>IF(Infos!$C$14="abs","abs","")</f>
        <v/>
      </c>
      <c r="K25" s="229"/>
      <c r="L25" s="80" t="str">
        <f>IF(Infos!$C$15="abs","abs","")</f>
        <v/>
      </c>
      <c r="M25" s="229"/>
      <c r="N25" s="80" t="str">
        <f>IF(Infos!$C$16="abs","abs","")</f>
        <v/>
      </c>
      <c r="O25" s="229"/>
      <c r="P25" s="80" t="str">
        <f>IF(Infos!$C$17="abs","abs","")</f>
        <v/>
      </c>
      <c r="Q25" s="229"/>
      <c r="R25" s="80" t="str">
        <f>IF(Infos!$C$18="abs","abs","")</f>
        <v/>
      </c>
      <c r="S25" s="229"/>
      <c r="T25" s="80" t="str">
        <f>IF(Infos!$C$19="abs","abs","")</f>
        <v/>
      </c>
      <c r="U25" s="229"/>
      <c r="V25" s="80" t="str">
        <f>IF(Infos!$C$20="abs","abs","")</f>
        <v/>
      </c>
      <c r="W25" s="229"/>
      <c r="X25" s="80" t="str">
        <f>IF(Infos!$C$21="abs","abs","")</f>
        <v/>
      </c>
      <c r="Y25" s="229"/>
    </row>
    <row r="26" spans="1:25" s="8" customFormat="1" ht="21.75" customHeight="1" outlineLevel="2" x14ac:dyDescent="0.2">
      <c r="A26" s="272"/>
      <c r="B26" s="260"/>
      <c r="C26" s="249"/>
      <c r="D26" s="250"/>
      <c r="E26" s="119"/>
      <c r="F26" s="88" t="str">
        <f>IF(Infos!$C$12="abs","abs","")</f>
        <v/>
      </c>
      <c r="G26" s="229"/>
      <c r="H26" s="80" t="str">
        <f>IF(Infos!$C$13="abs","abs","")</f>
        <v/>
      </c>
      <c r="I26" s="229"/>
      <c r="J26" s="80" t="str">
        <f>IF(Infos!$C$14="abs","abs","")</f>
        <v/>
      </c>
      <c r="K26" s="229"/>
      <c r="L26" s="80" t="str">
        <f>IF(Infos!$C$15="abs","abs","")</f>
        <v/>
      </c>
      <c r="M26" s="229"/>
      <c r="N26" s="80" t="str">
        <f>IF(Infos!$C$16="abs","abs","")</f>
        <v/>
      </c>
      <c r="O26" s="229"/>
      <c r="P26" s="80" t="str">
        <f>IF(Infos!$C$17="abs","abs","")</f>
        <v/>
      </c>
      <c r="Q26" s="229"/>
      <c r="R26" s="80" t="str">
        <f>IF(Infos!$C$18="abs","abs","")</f>
        <v/>
      </c>
      <c r="S26" s="229"/>
      <c r="T26" s="80" t="str">
        <f>IF(Infos!$C$19="abs","abs","")</f>
        <v/>
      </c>
      <c r="U26" s="229"/>
      <c r="V26" s="80" t="str">
        <f>IF(Infos!$C$20="abs","abs","")</f>
        <v/>
      </c>
      <c r="W26" s="229"/>
      <c r="X26" s="80" t="str">
        <f>IF(Infos!$C$21="abs","abs","")</f>
        <v/>
      </c>
      <c r="Y26" s="229"/>
    </row>
    <row r="27" spans="1:25" s="8" customFormat="1" ht="21.75" customHeight="1" outlineLevel="2" x14ac:dyDescent="0.2">
      <c r="A27" s="272"/>
      <c r="B27" s="260"/>
      <c r="C27" s="249"/>
      <c r="D27" s="250"/>
      <c r="E27" s="119"/>
      <c r="F27" s="88" t="str">
        <f>IF(Infos!$C$12="abs","abs","")</f>
        <v/>
      </c>
      <c r="G27" s="229"/>
      <c r="H27" s="80" t="str">
        <f>IF(Infos!$C$13="abs","abs","")</f>
        <v/>
      </c>
      <c r="I27" s="229"/>
      <c r="J27" s="80" t="str">
        <f>IF(Infos!$C$14="abs","abs","")</f>
        <v/>
      </c>
      <c r="K27" s="229"/>
      <c r="L27" s="80" t="str">
        <f>IF(Infos!$C$15="abs","abs","")</f>
        <v/>
      </c>
      <c r="M27" s="229"/>
      <c r="N27" s="80" t="str">
        <f>IF(Infos!$C$16="abs","abs","")</f>
        <v/>
      </c>
      <c r="O27" s="229"/>
      <c r="P27" s="80" t="str">
        <f>IF(Infos!$C$17="abs","abs","")</f>
        <v/>
      </c>
      <c r="Q27" s="229"/>
      <c r="R27" s="80" t="str">
        <f>IF(Infos!$C$18="abs","abs","")</f>
        <v/>
      </c>
      <c r="S27" s="229"/>
      <c r="T27" s="80" t="str">
        <f>IF(Infos!$C$19="abs","abs","")</f>
        <v/>
      </c>
      <c r="U27" s="229"/>
      <c r="V27" s="80" t="str">
        <f>IF(Infos!$C$20="abs","abs","")</f>
        <v/>
      </c>
      <c r="W27" s="229"/>
      <c r="X27" s="80" t="str">
        <f>IF(Infos!$C$21="abs","abs","")</f>
        <v/>
      </c>
      <c r="Y27" s="229"/>
    </row>
    <row r="28" spans="1:25" s="8" customFormat="1" ht="21.75" customHeight="1" outlineLevel="2" x14ac:dyDescent="0.2">
      <c r="A28" s="272"/>
      <c r="B28" s="260"/>
      <c r="C28" s="249"/>
      <c r="D28" s="250"/>
      <c r="E28" s="113"/>
      <c r="F28" s="88" t="str">
        <f>IF(Infos!$C$12="abs","abs","")</f>
        <v/>
      </c>
      <c r="G28" s="229"/>
      <c r="H28" s="80" t="str">
        <f>IF(Infos!$C$13="abs","abs","")</f>
        <v/>
      </c>
      <c r="I28" s="229"/>
      <c r="J28" s="80" t="str">
        <f>IF(Infos!$C$14="abs","abs","")</f>
        <v/>
      </c>
      <c r="K28" s="229"/>
      <c r="L28" s="80" t="str">
        <f>IF(Infos!$C$15="abs","abs","")</f>
        <v/>
      </c>
      <c r="M28" s="229"/>
      <c r="N28" s="80" t="str">
        <f>IF(Infos!$C$16="abs","abs","")</f>
        <v/>
      </c>
      <c r="O28" s="229"/>
      <c r="P28" s="80" t="str">
        <f>IF(Infos!$C$17="abs","abs","")</f>
        <v/>
      </c>
      <c r="Q28" s="229"/>
      <c r="R28" s="80" t="str">
        <f>IF(Infos!$C$18="abs","abs","")</f>
        <v/>
      </c>
      <c r="S28" s="229"/>
      <c r="T28" s="80" t="str">
        <f>IF(Infos!$C$19="abs","abs","")</f>
        <v/>
      </c>
      <c r="U28" s="229"/>
      <c r="V28" s="80" t="str">
        <f>IF(Infos!$C$20="abs","abs","")</f>
        <v/>
      </c>
      <c r="W28" s="229"/>
      <c r="X28" s="80" t="str">
        <f>IF(Infos!$C$21="abs","abs","")</f>
        <v/>
      </c>
      <c r="Y28" s="229"/>
    </row>
    <row r="29" spans="1:25" s="8" customFormat="1" ht="21.75" customHeight="1" outlineLevel="2" thickBot="1" x14ac:dyDescent="0.25">
      <c r="A29" s="272"/>
      <c r="B29" s="261"/>
      <c r="C29" s="251"/>
      <c r="D29" s="252"/>
      <c r="E29" s="120"/>
      <c r="F29" s="88" t="str">
        <f>IF(Infos!$C$12="abs","abs","")</f>
        <v/>
      </c>
      <c r="G29" s="229"/>
      <c r="H29" s="80" t="str">
        <f>IF(Infos!$C$13="abs","abs","")</f>
        <v/>
      </c>
      <c r="I29" s="229"/>
      <c r="J29" s="80" t="str">
        <f>IF(Infos!$C$14="abs","abs","")</f>
        <v/>
      </c>
      <c r="K29" s="229"/>
      <c r="L29" s="80" t="str">
        <f>IF(Infos!$C$15="abs","abs","")</f>
        <v/>
      </c>
      <c r="M29" s="229"/>
      <c r="N29" s="80" t="str">
        <f>IF(Infos!$C$16="abs","abs","")</f>
        <v/>
      </c>
      <c r="O29" s="229"/>
      <c r="P29" s="80" t="str">
        <f>IF(Infos!$C$17="abs","abs","")</f>
        <v/>
      </c>
      <c r="Q29" s="229"/>
      <c r="R29" s="80" t="str">
        <f>IF(Infos!$C$18="abs","abs","")</f>
        <v/>
      </c>
      <c r="S29" s="229"/>
      <c r="T29" s="80" t="str">
        <f>IF(Infos!$C$19="abs","abs","")</f>
        <v/>
      </c>
      <c r="U29" s="229"/>
      <c r="V29" s="80" t="str">
        <f>IF(Infos!$C$20="abs","abs","")</f>
        <v/>
      </c>
      <c r="W29" s="229"/>
      <c r="X29" s="80" t="str">
        <f>IF(Infos!$C$21="abs","abs","")</f>
        <v/>
      </c>
      <c r="Y29" s="229"/>
    </row>
    <row r="30" spans="1:25" s="8" customFormat="1" ht="21.75" customHeight="1" outlineLevel="2" x14ac:dyDescent="0.2">
      <c r="A30" s="272"/>
      <c r="B30" s="258" t="s">
        <v>51</v>
      </c>
      <c r="C30" s="247"/>
      <c r="D30" s="248"/>
      <c r="E30" s="121"/>
      <c r="F30" s="88" t="str">
        <f>IF(Infos!$C$12="abs","abs","")</f>
        <v/>
      </c>
      <c r="G30" s="229"/>
      <c r="H30" s="80" t="str">
        <f>IF(Infos!$C$13="abs","abs","")</f>
        <v/>
      </c>
      <c r="I30" s="229"/>
      <c r="J30" s="80" t="str">
        <f>IF(Infos!$C$14="abs","abs","")</f>
        <v/>
      </c>
      <c r="K30" s="229"/>
      <c r="L30" s="80" t="str">
        <f>IF(Infos!$C$15="abs","abs","")</f>
        <v/>
      </c>
      <c r="M30" s="229"/>
      <c r="N30" s="80" t="str">
        <f>IF(Infos!$C$16="abs","abs","")</f>
        <v/>
      </c>
      <c r="O30" s="229"/>
      <c r="P30" s="80" t="str">
        <f>IF(Infos!$C$17="abs","abs","")</f>
        <v/>
      </c>
      <c r="Q30" s="229"/>
      <c r="R30" s="80" t="str">
        <f>IF(Infos!$C$18="abs","abs","")</f>
        <v/>
      </c>
      <c r="S30" s="229"/>
      <c r="T30" s="80" t="str">
        <f>IF(Infos!$C$19="abs","abs","")</f>
        <v/>
      </c>
      <c r="U30" s="229"/>
      <c r="V30" s="80" t="str">
        <f>IF(Infos!$C$20="abs","abs","")</f>
        <v/>
      </c>
      <c r="W30" s="229"/>
      <c r="X30" s="80" t="str">
        <f>IF(Infos!$C$21="abs","abs","")</f>
        <v/>
      </c>
      <c r="Y30" s="229"/>
    </row>
    <row r="31" spans="1:25" s="8" customFormat="1" ht="21.75" customHeight="1" outlineLevel="2" x14ac:dyDescent="0.2">
      <c r="A31" s="272"/>
      <c r="B31" s="260"/>
      <c r="C31" s="249"/>
      <c r="D31" s="250"/>
      <c r="E31" s="119"/>
      <c r="F31" s="88" t="str">
        <f>IF(Infos!$C$12="abs","abs","")</f>
        <v/>
      </c>
      <c r="G31" s="229"/>
      <c r="H31" s="80" t="str">
        <f>IF(Infos!$C$13="abs","abs","")</f>
        <v/>
      </c>
      <c r="I31" s="229"/>
      <c r="J31" s="80" t="str">
        <f>IF(Infos!$C$14="abs","abs","")</f>
        <v/>
      </c>
      <c r="K31" s="229"/>
      <c r="L31" s="80" t="str">
        <f>IF(Infos!$C$15="abs","abs","")</f>
        <v/>
      </c>
      <c r="M31" s="229"/>
      <c r="N31" s="80" t="str">
        <f>IF(Infos!$C$16="abs","abs","")</f>
        <v/>
      </c>
      <c r="O31" s="229"/>
      <c r="P31" s="80" t="str">
        <f>IF(Infos!$C$17="abs","abs","")</f>
        <v/>
      </c>
      <c r="Q31" s="229"/>
      <c r="R31" s="80" t="str">
        <f>IF(Infos!$C$18="abs","abs","")</f>
        <v/>
      </c>
      <c r="S31" s="229"/>
      <c r="T31" s="80" t="str">
        <f>IF(Infos!$C$19="abs","abs","")</f>
        <v/>
      </c>
      <c r="U31" s="229"/>
      <c r="V31" s="80" t="str">
        <f>IF(Infos!$C$20="abs","abs","")</f>
        <v/>
      </c>
      <c r="W31" s="229"/>
      <c r="X31" s="80" t="str">
        <f>IF(Infos!$C$21="abs","abs","")</f>
        <v/>
      </c>
      <c r="Y31" s="229"/>
    </row>
    <row r="32" spans="1:25" s="8" customFormat="1" ht="21.75" customHeight="1" outlineLevel="2" x14ac:dyDescent="0.2">
      <c r="A32" s="272"/>
      <c r="B32" s="260"/>
      <c r="C32" s="249"/>
      <c r="D32" s="250"/>
      <c r="E32" s="119"/>
      <c r="F32" s="88" t="str">
        <f>IF(Infos!$C$12="abs","abs","")</f>
        <v/>
      </c>
      <c r="G32" s="229"/>
      <c r="H32" s="80" t="str">
        <f>IF(Infos!$C$13="abs","abs","")</f>
        <v/>
      </c>
      <c r="I32" s="229"/>
      <c r="J32" s="80" t="str">
        <f>IF(Infos!$C$14="abs","abs","")</f>
        <v/>
      </c>
      <c r="K32" s="229"/>
      <c r="L32" s="80" t="str">
        <f>IF(Infos!$C$15="abs","abs","")</f>
        <v/>
      </c>
      <c r="M32" s="229"/>
      <c r="N32" s="80" t="str">
        <f>IF(Infos!$C$16="abs","abs","")</f>
        <v/>
      </c>
      <c r="O32" s="229"/>
      <c r="P32" s="80" t="str">
        <f>IF(Infos!$C$17="abs","abs","")</f>
        <v/>
      </c>
      <c r="Q32" s="229"/>
      <c r="R32" s="80" t="str">
        <f>IF(Infos!$C$18="abs","abs","")</f>
        <v/>
      </c>
      <c r="S32" s="229"/>
      <c r="T32" s="80" t="str">
        <f>IF(Infos!$C$19="abs","abs","")</f>
        <v/>
      </c>
      <c r="U32" s="229"/>
      <c r="V32" s="80" t="str">
        <f>IF(Infos!$C$20="abs","abs","")</f>
        <v/>
      </c>
      <c r="W32" s="229"/>
      <c r="X32" s="80" t="str">
        <f>IF(Infos!$C$21="abs","abs","")</f>
        <v/>
      </c>
      <c r="Y32" s="229"/>
    </row>
    <row r="33" spans="1:25" s="8" customFormat="1" ht="21.75" customHeight="1" outlineLevel="2" x14ac:dyDescent="0.2">
      <c r="A33" s="272"/>
      <c r="B33" s="260"/>
      <c r="C33" s="249"/>
      <c r="D33" s="250"/>
      <c r="E33" s="119"/>
      <c r="F33" s="88" t="str">
        <f>IF(Infos!$C$12="abs","abs","")</f>
        <v/>
      </c>
      <c r="G33" s="229"/>
      <c r="H33" s="80" t="str">
        <f>IF(Infos!$C$13="abs","abs","")</f>
        <v/>
      </c>
      <c r="I33" s="229"/>
      <c r="J33" s="80" t="str">
        <f>IF(Infos!$C$14="abs","abs","")</f>
        <v/>
      </c>
      <c r="K33" s="229"/>
      <c r="L33" s="80" t="str">
        <f>IF(Infos!$C$15="abs","abs","")</f>
        <v/>
      </c>
      <c r="M33" s="229"/>
      <c r="N33" s="80" t="str">
        <f>IF(Infos!$C$16="abs","abs","")</f>
        <v/>
      </c>
      <c r="O33" s="229"/>
      <c r="P33" s="80" t="str">
        <f>IF(Infos!$C$17="abs","abs","")</f>
        <v/>
      </c>
      <c r="Q33" s="229"/>
      <c r="R33" s="80" t="str">
        <f>IF(Infos!$C$18="abs","abs","")</f>
        <v/>
      </c>
      <c r="S33" s="229"/>
      <c r="T33" s="80" t="str">
        <f>IF(Infos!$C$19="abs","abs","")</f>
        <v/>
      </c>
      <c r="U33" s="229"/>
      <c r="V33" s="80" t="str">
        <f>IF(Infos!$C$20="abs","abs","")</f>
        <v/>
      </c>
      <c r="W33" s="229"/>
      <c r="X33" s="80" t="str">
        <f>IF(Infos!$C$21="abs","abs","")</f>
        <v/>
      </c>
      <c r="Y33" s="229"/>
    </row>
    <row r="34" spans="1:25" s="8" customFormat="1" ht="21.75" customHeight="1" outlineLevel="2" x14ac:dyDescent="0.2">
      <c r="A34" s="272"/>
      <c r="B34" s="260"/>
      <c r="C34" s="249"/>
      <c r="D34" s="250"/>
      <c r="E34" s="119"/>
      <c r="F34" s="88" t="str">
        <f>IF(Infos!$C$12="abs","abs","")</f>
        <v/>
      </c>
      <c r="G34" s="229"/>
      <c r="H34" s="80" t="str">
        <f>IF(Infos!$C$13="abs","abs","")</f>
        <v/>
      </c>
      <c r="I34" s="229"/>
      <c r="J34" s="80" t="str">
        <f>IF(Infos!$C$14="abs","abs","")</f>
        <v/>
      </c>
      <c r="K34" s="229"/>
      <c r="L34" s="80" t="str">
        <f>IF(Infos!$C$15="abs","abs","")</f>
        <v/>
      </c>
      <c r="M34" s="229"/>
      <c r="N34" s="80" t="str">
        <f>IF(Infos!$C$16="abs","abs","")</f>
        <v/>
      </c>
      <c r="O34" s="229"/>
      <c r="P34" s="80" t="str">
        <f>IF(Infos!$C$17="abs","abs","")</f>
        <v/>
      </c>
      <c r="Q34" s="229"/>
      <c r="R34" s="80" t="str">
        <f>IF(Infos!$C$18="abs","abs","")</f>
        <v/>
      </c>
      <c r="S34" s="229"/>
      <c r="T34" s="80" t="str">
        <f>IF(Infos!$C$19="abs","abs","")</f>
        <v/>
      </c>
      <c r="U34" s="229"/>
      <c r="V34" s="80" t="str">
        <f>IF(Infos!$C$20="abs","abs","")</f>
        <v/>
      </c>
      <c r="W34" s="229"/>
      <c r="X34" s="80" t="str">
        <f>IF(Infos!$C$21="abs","abs","")</f>
        <v/>
      </c>
      <c r="Y34" s="229"/>
    </row>
    <row r="35" spans="1:25" s="8" customFormat="1" ht="21.75" customHeight="1" outlineLevel="2" thickBot="1" x14ac:dyDescent="0.25">
      <c r="A35" s="273"/>
      <c r="B35" s="261"/>
      <c r="C35" s="251"/>
      <c r="D35" s="252"/>
      <c r="E35" s="120"/>
      <c r="F35" s="88" t="str">
        <f>IF(Infos!$C$12="abs","abs","")</f>
        <v/>
      </c>
      <c r="G35" s="229"/>
      <c r="H35" s="80" t="str">
        <f>IF(Infos!$C$13="abs","abs","")</f>
        <v/>
      </c>
      <c r="I35" s="229"/>
      <c r="J35" s="80" t="str">
        <f>IF(Infos!$C$14="abs","abs","")</f>
        <v/>
      </c>
      <c r="K35" s="229"/>
      <c r="L35" s="80" t="str">
        <f>IF(Infos!$C$15="abs","abs","")</f>
        <v/>
      </c>
      <c r="M35" s="229"/>
      <c r="N35" s="80" t="str">
        <f>IF(Infos!$C$16="abs","abs","")</f>
        <v/>
      </c>
      <c r="O35" s="229"/>
      <c r="P35" s="80" t="str">
        <f>IF(Infos!$C$17="abs","abs","")</f>
        <v/>
      </c>
      <c r="Q35" s="229"/>
      <c r="R35" s="80" t="str">
        <f>IF(Infos!$C$18="abs","abs","")</f>
        <v/>
      </c>
      <c r="S35" s="229"/>
      <c r="T35" s="80" t="str">
        <f>IF(Infos!$C$19="abs","abs","")</f>
        <v/>
      </c>
      <c r="U35" s="229"/>
      <c r="V35" s="80" t="str">
        <f>IF(Infos!$C$20="abs","abs","")</f>
        <v/>
      </c>
      <c r="W35" s="229"/>
      <c r="X35" s="80" t="str">
        <f>IF(Infos!$C$21="abs","abs","")</f>
        <v/>
      </c>
      <c r="Y35" s="229"/>
    </row>
    <row r="36" spans="1:25" s="8" customFormat="1" ht="21.75" customHeight="1" outlineLevel="2" x14ac:dyDescent="0.2">
      <c r="A36" s="271" t="s">
        <v>5</v>
      </c>
      <c r="B36" s="258" t="s">
        <v>52</v>
      </c>
      <c r="C36" s="247"/>
      <c r="D36" s="248"/>
      <c r="E36" s="173"/>
      <c r="F36" s="88" t="str">
        <f>IF(Infos!$C$12="abs","abs","")</f>
        <v/>
      </c>
      <c r="G36" s="229"/>
      <c r="H36" s="80" t="str">
        <f>IF(Infos!$C$13="abs","abs","")</f>
        <v/>
      </c>
      <c r="I36" s="229"/>
      <c r="J36" s="80" t="str">
        <f>IF(Infos!$C$14="abs","abs","")</f>
        <v/>
      </c>
      <c r="K36" s="229"/>
      <c r="L36" s="80" t="str">
        <f>IF(Infos!$C$15="abs","abs","")</f>
        <v/>
      </c>
      <c r="M36" s="229"/>
      <c r="N36" s="80" t="str">
        <f>IF(Infos!$C$16="abs","abs","")</f>
        <v/>
      </c>
      <c r="O36" s="229"/>
      <c r="P36" s="80" t="str">
        <f>IF(Infos!$C$17="abs","abs","")</f>
        <v/>
      </c>
      <c r="Q36" s="229"/>
      <c r="R36" s="80" t="str">
        <f>IF(Infos!$C$18="abs","abs","")</f>
        <v/>
      </c>
      <c r="S36" s="229"/>
      <c r="T36" s="80" t="str">
        <f>IF(Infos!$C$19="abs","abs","")</f>
        <v/>
      </c>
      <c r="U36" s="229"/>
      <c r="V36" s="80" t="str">
        <f>IF(Infos!$C$20="abs","abs","")</f>
        <v/>
      </c>
      <c r="W36" s="229"/>
      <c r="X36" s="80" t="str">
        <f>IF(Infos!$C$21="abs","abs","")</f>
        <v/>
      </c>
      <c r="Y36" s="229"/>
    </row>
    <row r="37" spans="1:25" s="8" customFormat="1" ht="21.75" customHeight="1" outlineLevel="2" x14ac:dyDescent="0.2">
      <c r="A37" s="274"/>
      <c r="B37" s="259"/>
      <c r="C37" s="249"/>
      <c r="D37" s="250"/>
      <c r="E37" s="171"/>
      <c r="F37" s="88" t="str">
        <f>IF(Infos!$C$12="abs","abs","")</f>
        <v/>
      </c>
      <c r="G37" s="229"/>
      <c r="H37" s="80" t="str">
        <f>IF(Infos!$C$13="abs","abs","")</f>
        <v/>
      </c>
      <c r="I37" s="229"/>
      <c r="J37" s="80" t="str">
        <f>IF(Infos!$C$14="abs","abs","")</f>
        <v/>
      </c>
      <c r="K37" s="229"/>
      <c r="L37" s="80" t="str">
        <f>IF(Infos!$C$15="abs","abs","")</f>
        <v/>
      </c>
      <c r="M37" s="229"/>
      <c r="N37" s="80" t="str">
        <f>IF(Infos!$C$16="abs","abs","")</f>
        <v/>
      </c>
      <c r="O37" s="229"/>
      <c r="P37" s="80" t="str">
        <f>IF(Infos!$C$17="abs","abs","")</f>
        <v/>
      </c>
      <c r="Q37" s="229"/>
      <c r="R37" s="80" t="str">
        <f>IF(Infos!$C$18="abs","abs","")</f>
        <v/>
      </c>
      <c r="S37" s="229"/>
      <c r="T37" s="80" t="str">
        <f>IF(Infos!$C$19="abs","abs","")</f>
        <v/>
      </c>
      <c r="U37" s="229"/>
      <c r="V37" s="80" t="str">
        <f>IF(Infos!$C$20="abs","abs","")</f>
        <v/>
      </c>
      <c r="W37" s="229"/>
      <c r="X37" s="80" t="str">
        <f>IF(Infos!$C$21="abs","abs","")</f>
        <v/>
      </c>
      <c r="Y37" s="229"/>
    </row>
    <row r="38" spans="1:25" s="8" customFormat="1" ht="21.75" customHeight="1" outlineLevel="2" x14ac:dyDescent="0.2">
      <c r="A38" s="274"/>
      <c r="B38" s="259"/>
      <c r="C38" s="249"/>
      <c r="D38" s="250"/>
      <c r="E38" s="171"/>
      <c r="F38" s="88" t="str">
        <f>IF(Infos!$C$12="abs","abs","")</f>
        <v/>
      </c>
      <c r="G38" s="229"/>
      <c r="H38" s="80" t="str">
        <f>IF(Infos!$C$13="abs","abs","")</f>
        <v/>
      </c>
      <c r="I38" s="229"/>
      <c r="J38" s="80" t="str">
        <f>IF(Infos!$C$14="abs","abs","")</f>
        <v/>
      </c>
      <c r="K38" s="229"/>
      <c r="L38" s="80" t="str">
        <f>IF(Infos!$C$15="abs","abs","")</f>
        <v/>
      </c>
      <c r="M38" s="229"/>
      <c r="N38" s="80" t="str">
        <f>IF(Infos!$C$16="abs","abs","")</f>
        <v/>
      </c>
      <c r="O38" s="229"/>
      <c r="P38" s="80" t="str">
        <f>IF(Infos!$C$17="abs","abs","")</f>
        <v/>
      </c>
      <c r="Q38" s="229"/>
      <c r="R38" s="80" t="str">
        <f>IF(Infos!$C$18="abs","abs","")</f>
        <v/>
      </c>
      <c r="S38" s="229"/>
      <c r="T38" s="80" t="str">
        <f>IF(Infos!$C$19="abs","abs","")</f>
        <v/>
      </c>
      <c r="U38" s="229"/>
      <c r="V38" s="80" t="str">
        <f>IF(Infos!$C$20="abs","abs","")</f>
        <v/>
      </c>
      <c r="W38" s="229"/>
      <c r="X38" s="80" t="str">
        <f>IF(Infos!$C$21="abs","abs","")</f>
        <v/>
      </c>
      <c r="Y38" s="229"/>
    </row>
    <row r="39" spans="1:25" s="8" customFormat="1" ht="21.75" customHeight="1" outlineLevel="2" x14ac:dyDescent="0.2">
      <c r="A39" s="272"/>
      <c r="B39" s="260"/>
      <c r="C39" s="249"/>
      <c r="D39" s="250"/>
      <c r="E39" s="171"/>
      <c r="F39" s="88" t="str">
        <f>IF(Infos!$C$12="abs","abs","")</f>
        <v/>
      </c>
      <c r="G39" s="229"/>
      <c r="H39" s="80" t="str">
        <f>IF(Infos!$C$13="abs","abs","")</f>
        <v/>
      </c>
      <c r="I39" s="229"/>
      <c r="J39" s="80" t="str">
        <f>IF(Infos!$C$14="abs","abs","")</f>
        <v/>
      </c>
      <c r="K39" s="229"/>
      <c r="L39" s="80" t="str">
        <f>IF(Infos!$C$15="abs","abs","")</f>
        <v/>
      </c>
      <c r="M39" s="229"/>
      <c r="N39" s="80" t="str">
        <f>IF(Infos!$C$16="abs","abs","")</f>
        <v/>
      </c>
      <c r="O39" s="229"/>
      <c r="P39" s="80" t="str">
        <f>IF(Infos!$C$17="abs","abs","")</f>
        <v/>
      </c>
      <c r="Q39" s="229"/>
      <c r="R39" s="80" t="str">
        <f>IF(Infos!$C$18="abs","abs","")</f>
        <v/>
      </c>
      <c r="S39" s="229"/>
      <c r="T39" s="80" t="str">
        <f>IF(Infos!$C$19="abs","abs","")</f>
        <v/>
      </c>
      <c r="U39" s="229"/>
      <c r="V39" s="80" t="str">
        <f>IF(Infos!$C$20="abs","abs","")</f>
        <v/>
      </c>
      <c r="W39" s="229"/>
      <c r="X39" s="80" t="str">
        <f>IF(Infos!$C$21="abs","abs","")</f>
        <v/>
      </c>
      <c r="Y39" s="229"/>
    </row>
    <row r="40" spans="1:25" s="8" customFormat="1" ht="21.75" customHeight="1" outlineLevel="2" thickBot="1" x14ac:dyDescent="0.25">
      <c r="A40" s="272"/>
      <c r="B40" s="261"/>
      <c r="C40" s="251"/>
      <c r="D40" s="252"/>
      <c r="E40" s="172"/>
      <c r="F40" s="88" t="str">
        <f>IF(Infos!$C$12="abs","abs","")</f>
        <v/>
      </c>
      <c r="G40" s="229"/>
      <c r="H40" s="80" t="str">
        <f>IF(Infos!$C$13="abs","abs","")</f>
        <v/>
      </c>
      <c r="I40" s="229"/>
      <c r="J40" s="80" t="str">
        <f>IF(Infos!$C$14="abs","abs","")</f>
        <v/>
      </c>
      <c r="K40" s="229"/>
      <c r="L40" s="80" t="str">
        <f>IF(Infos!$C$15="abs","abs","")</f>
        <v/>
      </c>
      <c r="M40" s="229"/>
      <c r="N40" s="80" t="str">
        <f>IF(Infos!$C$16="abs","abs","")</f>
        <v/>
      </c>
      <c r="O40" s="229"/>
      <c r="P40" s="80" t="str">
        <f>IF(Infos!$C$17="abs","abs","")</f>
        <v/>
      </c>
      <c r="Q40" s="229"/>
      <c r="R40" s="80" t="str">
        <f>IF(Infos!$C$18="abs","abs","")</f>
        <v/>
      </c>
      <c r="S40" s="229"/>
      <c r="T40" s="80" t="str">
        <f>IF(Infos!$C$19="abs","abs","")</f>
        <v/>
      </c>
      <c r="U40" s="229"/>
      <c r="V40" s="80" t="str">
        <f>IF(Infos!$C$20="abs","abs","")</f>
        <v/>
      </c>
      <c r="W40" s="229"/>
      <c r="X40" s="80" t="str">
        <f>IF(Infos!$C$21="abs","abs","")</f>
        <v/>
      </c>
      <c r="Y40" s="229"/>
    </row>
    <row r="41" spans="1:25" s="8" customFormat="1" ht="20.25" customHeight="1" outlineLevel="2" x14ac:dyDescent="0.2">
      <c r="A41" s="272"/>
      <c r="B41" s="258" t="s">
        <v>51</v>
      </c>
      <c r="C41" s="247"/>
      <c r="D41" s="248"/>
      <c r="E41" s="173"/>
      <c r="F41" s="88" t="str">
        <f>IF(Infos!$C$12="abs","abs","")</f>
        <v/>
      </c>
      <c r="G41" s="229"/>
      <c r="H41" s="80" t="str">
        <f>IF(Infos!$C$13="abs","abs","")</f>
        <v/>
      </c>
      <c r="I41" s="229"/>
      <c r="J41" s="80" t="str">
        <f>IF(Infos!$C$14="abs","abs","")</f>
        <v/>
      </c>
      <c r="K41" s="229"/>
      <c r="L41" s="80" t="str">
        <f>IF(Infos!$C$15="abs","abs","")</f>
        <v/>
      </c>
      <c r="M41" s="229"/>
      <c r="N41" s="80" t="str">
        <f>IF(Infos!$C$16="abs","abs","")</f>
        <v/>
      </c>
      <c r="O41" s="229"/>
      <c r="P41" s="80" t="str">
        <f>IF(Infos!$C$17="abs","abs","")</f>
        <v/>
      </c>
      <c r="Q41" s="229"/>
      <c r="R41" s="80" t="str">
        <f>IF(Infos!$C$18="abs","abs","")</f>
        <v/>
      </c>
      <c r="S41" s="229"/>
      <c r="T41" s="80" t="str">
        <f>IF(Infos!$C$19="abs","abs","")</f>
        <v/>
      </c>
      <c r="U41" s="229"/>
      <c r="V41" s="80" t="str">
        <f>IF(Infos!$C$20="abs","abs","")</f>
        <v/>
      </c>
      <c r="W41" s="229"/>
      <c r="X41" s="80" t="str">
        <f>IF(Infos!$C$21="abs","abs","")</f>
        <v/>
      </c>
      <c r="Y41" s="229"/>
    </row>
    <row r="42" spans="1:25" s="8" customFormat="1" ht="20.25" customHeight="1" outlineLevel="2" x14ac:dyDescent="0.2">
      <c r="A42" s="272"/>
      <c r="B42" s="259"/>
      <c r="C42" s="249"/>
      <c r="D42" s="250"/>
      <c r="E42" s="171"/>
      <c r="F42" s="88" t="str">
        <f>IF(Infos!$C$12="abs","abs","")</f>
        <v/>
      </c>
      <c r="G42" s="229"/>
      <c r="H42" s="80" t="str">
        <f>IF(Infos!$C$13="abs","abs","")</f>
        <v/>
      </c>
      <c r="I42" s="229"/>
      <c r="J42" s="80" t="str">
        <f>IF(Infos!$C$14="abs","abs","")</f>
        <v/>
      </c>
      <c r="K42" s="229"/>
      <c r="L42" s="80" t="str">
        <f>IF(Infos!$C$15="abs","abs","")</f>
        <v/>
      </c>
      <c r="M42" s="229"/>
      <c r="N42" s="80" t="str">
        <f>IF(Infos!$C$16="abs","abs","")</f>
        <v/>
      </c>
      <c r="O42" s="229"/>
      <c r="P42" s="80" t="str">
        <f>IF(Infos!$C$17="abs","abs","")</f>
        <v/>
      </c>
      <c r="Q42" s="229"/>
      <c r="R42" s="80" t="str">
        <f>IF(Infos!$C$18="abs","abs","")</f>
        <v/>
      </c>
      <c r="S42" s="229"/>
      <c r="T42" s="80" t="str">
        <f>IF(Infos!$C$19="abs","abs","")</f>
        <v/>
      </c>
      <c r="U42" s="229"/>
      <c r="V42" s="80" t="str">
        <f>IF(Infos!$C$20="abs","abs","")</f>
        <v/>
      </c>
      <c r="W42" s="229"/>
      <c r="X42" s="80" t="str">
        <f>IF(Infos!$C$21="abs","abs","")</f>
        <v/>
      </c>
      <c r="Y42" s="229"/>
    </row>
    <row r="43" spans="1:25" s="8" customFormat="1" ht="20.25" customHeight="1" outlineLevel="2" x14ac:dyDescent="0.2">
      <c r="A43" s="272"/>
      <c r="B43" s="260"/>
      <c r="C43" s="249"/>
      <c r="D43" s="250"/>
      <c r="E43" s="171"/>
      <c r="F43" s="88" t="str">
        <f>IF(Infos!$C$12="abs","abs","")</f>
        <v/>
      </c>
      <c r="G43" s="229"/>
      <c r="H43" s="80" t="str">
        <f>IF(Infos!$C$13="abs","abs","")</f>
        <v/>
      </c>
      <c r="I43" s="229"/>
      <c r="J43" s="80" t="str">
        <f>IF(Infos!$C$14="abs","abs","")</f>
        <v/>
      </c>
      <c r="K43" s="229"/>
      <c r="L43" s="80" t="str">
        <f>IF(Infos!$C$15="abs","abs","")</f>
        <v/>
      </c>
      <c r="M43" s="229"/>
      <c r="N43" s="80" t="str">
        <f>IF(Infos!$C$16="abs","abs","")</f>
        <v/>
      </c>
      <c r="O43" s="229"/>
      <c r="P43" s="80" t="str">
        <f>IF(Infos!$C$17="abs","abs","")</f>
        <v/>
      </c>
      <c r="Q43" s="229"/>
      <c r="R43" s="80" t="str">
        <f>IF(Infos!$C$18="abs","abs","")</f>
        <v/>
      </c>
      <c r="S43" s="229"/>
      <c r="T43" s="80" t="str">
        <f>IF(Infos!$C$19="abs","abs","")</f>
        <v/>
      </c>
      <c r="U43" s="229"/>
      <c r="V43" s="80" t="str">
        <f>IF(Infos!$C$20="abs","abs","")</f>
        <v/>
      </c>
      <c r="W43" s="229"/>
      <c r="X43" s="80" t="str">
        <f>IF(Infos!$C$21="abs","abs","")</f>
        <v/>
      </c>
      <c r="Y43" s="229"/>
    </row>
    <row r="44" spans="1:25" s="8" customFormat="1" ht="22.5" customHeight="1" outlineLevel="2" thickBot="1" x14ac:dyDescent="0.25">
      <c r="A44" s="273"/>
      <c r="B44" s="261"/>
      <c r="C44" s="251"/>
      <c r="D44" s="252"/>
      <c r="E44" s="172"/>
      <c r="F44" s="88" t="str">
        <f>IF(Infos!$C$12="abs","abs","")</f>
        <v/>
      </c>
      <c r="G44" s="230"/>
      <c r="H44" s="80" t="str">
        <f>IF(Infos!$C$13="abs","abs","")</f>
        <v/>
      </c>
      <c r="I44" s="230"/>
      <c r="J44" s="80" t="str">
        <f>IF(Infos!$C$14="abs","abs","")</f>
        <v/>
      </c>
      <c r="K44" s="230"/>
      <c r="L44" s="80" t="str">
        <f>IF(Infos!$C$15="abs","abs","")</f>
        <v/>
      </c>
      <c r="M44" s="230"/>
      <c r="N44" s="80" t="str">
        <f>IF(Infos!$C$16="abs","abs","")</f>
        <v/>
      </c>
      <c r="O44" s="230"/>
      <c r="P44" s="80" t="str">
        <f>IF(Infos!$C$17="abs","abs","")</f>
        <v/>
      </c>
      <c r="Q44" s="230"/>
      <c r="R44" s="80" t="str">
        <f>IF(Infos!$C$18="abs","abs","")</f>
        <v/>
      </c>
      <c r="S44" s="230"/>
      <c r="T44" s="80" t="str">
        <f>IF(Infos!$C$19="abs","abs","")</f>
        <v/>
      </c>
      <c r="U44" s="230"/>
      <c r="V44" s="80" t="str">
        <f>IF(Infos!$C$20="abs","abs","")</f>
        <v/>
      </c>
      <c r="W44" s="230"/>
      <c r="X44" s="80" t="str">
        <f>IF(Infos!$C$21="abs","abs","")</f>
        <v/>
      </c>
      <c r="Y44" s="230"/>
    </row>
    <row r="45" spans="1:25" s="95" customFormat="1" ht="18.75" customHeight="1" outlineLevel="1" x14ac:dyDescent="0.25">
      <c r="A45" s="94"/>
      <c r="B45" s="94"/>
      <c r="C45" s="245" t="s">
        <v>42</v>
      </c>
      <c r="D45" s="246"/>
      <c r="E45" s="134">
        <f>SUM(E18:E44)</f>
        <v>20</v>
      </c>
      <c r="F45" s="91">
        <f>IF(Infos!$C$12="abs","abs",SUM(F18:F44))</f>
        <v>0</v>
      </c>
      <c r="H45" s="91">
        <f>IF(Infos!$C$13="abs","abs",SUM(H18:H44))</f>
        <v>0</v>
      </c>
      <c r="J45" s="91">
        <f>IF(Infos!$C$14="abs","abs",SUM(J18:J44))</f>
        <v>0</v>
      </c>
      <c r="L45" s="91">
        <f>IF(Infos!$C$15="abs","abs",SUM(L18:L44))</f>
        <v>0</v>
      </c>
      <c r="N45" s="91">
        <f>IF(Infos!$C$16="abs","abs",SUM(N18:N44))</f>
        <v>0</v>
      </c>
      <c r="P45" s="91">
        <f>IF(Infos!$C$17="abs","abs",SUM(P18:P44))</f>
        <v>0</v>
      </c>
      <c r="R45" s="91">
        <f>IF(Infos!$C$18="abs","abs",SUM(R18:R44))</f>
        <v>0</v>
      </c>
      <c r="T45" s="91">
        <f>IF(Infos!$C$19="abs","abs",SUM(T18:T44))</f>
        <v>0</v>
      </c>
      <c r="V45" s="91">
        <f>IF(Infos!$C$20="abs","abs",SUM(V18:V44))</f>
        <v>0</v>
      </c>
      <c r="X45" s="91">
        <f>IF(Infos!$C$21="abs","abs",SUM(X18:X44))</f>
        <v>0</v>
      </c>
    </row>
    <row r="46" spans="1:25" s="13" customFormat="1" ht="12" customHeight="1" outlineLevel="1" x14ac:dyDescent="0.2">
      <c r="A46" s="10"/>
      <c r="B46" s="10"/>
      <c r="C46" s="14"/>
      <c r="D46" s="14"/>
      <c r="E46" s="11"/>
      <c r="F46" s="83"/>
      <c r="H46" s="83"/>
      <c r="J46" s="83"/>
      <c r="L46" s="83"/>
      <c r="N46" s="83"/>
      <c r="P46" s="83"/>
      <c r="R46" s="83"/>
      <c r="T46" s="83"/>
      <c r="V46" s="83"/>
      <c r="X46" s="83"/>
    </row>
    <row r="47" spans="1:25" s="8" customFormat="1" ht="24" customHeight="1" outlineLevel="1" thickBot="1" x14ac:dyDescent="0.25">
      <c r="A47" s="268" t="s">
        <v>45</v>
      </c>
      <c r="B47" s="269"/>
      <c r="C47" s="269"/>
      <c r="D47" s="269"/>
      <c r="E47" s="270"/>
      <c r="F47" s="84" t="s">
        <v>48</v>
      </c>
      <c r="G47" s="70" t="s">
        <v>0</v>
      </c>
      <c r="H47" s="84" t="s">
        <v>48</v>
      </c>
      <c r="I47" s="70" t="s">
        <v>0</v>
      </c>
      <c r="J47" s="84" t="s">
        <v>48</v>
      </c>
      <c r="K47" s="70" t="s">
        <v>0</v>
      </c>
      <c r="L47" s="84" t="s">
        <v>48</v>
      </c>
      <c r="M47" s="70" t="s">
        <v>0</v>
      </c>
      <c r="N47" s="84" t="s">
        <v>48</v>
      </c>
      <c r="O47" s="70" t="s">
        <v>0</v>
      </c>
      <c r="P47" s="84" t="s">
        <v>48</v>
      </c>
      <c r="Q47" s="70" t="s">
        <v>0</v>
      </c>
      <c r="R47" s="84" t="s">
        <v>48</v>
      </c>
      <c r="S47" s="70" t="s">
        <v>0</v>
      </c>
      <c r="T47" s="84" t="s">
        <v>48</v>
      </c>
      <c r="U47" s="70" t="s">
        <v>0</v>
      </c>
      <c r="V47" s="84" t="s">
        <v>48</v>
      </c>
      <c r="W47" s="70" t="s">
        <v>0</v>
      </c>
      <c r="X47" s="84" t="s">
        <v>48</v>
      </c>
      <c r="Y47" s="70" t="s">
        <v>0</v>
      </c>
    </row>
    <row r="48" spans="1:25" s="8" customFormat="1" ht="21.75" customHeight="1" outlineLevel="2" x14ac:dyDescent="0.2">
      <c r="A48" s="262" t="s">
        <v>44</v>
      </c>
      <c r="B48" s="263"/>
      <c r="C48" s="255"/>
      <c r="D48" s="248"/>
      <c r="E48" s="121"/>
      <c r="F48" s="88" t="str">
        <f>IF(Infos!$C$12="abs","abs","")</f>
        <v/>
      </c>
      <c r="G48" s="231"/>
      <c r="H48" s="80" t="str">
        <f>IF(Infos!$C$13="abs","abs","")</f>
        <v/>
      </c>
      <c r="I48" s="231"/>
      <c r="J48" s="80" t="str">
        <f>IF(Infos!$C$14="abs","abs","")</f>
        <v/>
      </c>
      <c r="K48" s="231"/>
      <c r="L48" s="80" t="str">
        <f>IF(Infos!$C$15="abs","abs","")</f>
        <v/>
      </c>
      <c r="M48" s="231"/>
      <c r="N48" s="80" t="str">
        <f>IF(Infos!$C$16="abs","abs","")</f>
        <v/>
      </c>
      <c r="O48" s="231"/>
      <c r="P48" s="80" t="str">
        <f>IF(Infos!$C$17="abs","abs","")</f>
        <v/>
      </c>
      <c r="Q48" s="231"/>
      <c r="R48" s="80" t="str">
        <f>IF(Infos!$C$18="abs","abs","")</f>
        <v/>
      </c>
      <c r="S48" s="231"/>
      <c r="T48" s="80" t="str">
        <f>IF(Infos!$C$19="abs","abs","")</f>
        <v/>
      </c>
      <c r="U48" s="231"/>
      <c r="V48" s="80" t="str">
        <f>IF(Infos!$C$20="abs","abs","")</f>
        <v/>
      </c>
      <c r="W48" s="231"/>
      <c r="X48" s="80" t="str">
        <f>IF(Infos!$C$21="abs","abs","")</f>
        <v/>
      </c>
      <c r="Y48" s="231"/>
    </row>
    <row r="49" spans="1:25" s="8" customFormat="1" ht="21.75" customHeight="1" outlineLevel="2" x14ac:dyDescent="0.2">
      <c r="A49" s="264"/>
      <c r="B49" s="265"/>
      <c r="C49" s="256"/>
      <c r="D49" s="250"/>
      <c r="E49" s="119"/>
      <c r="F49" s="88" t="str">
        <f>IF(Infos!$C$12="abs","abs","")</f>
        <v/>
      </c>
      <c r="G49" s="232"/>
      <c r="H49" s="80" t="str">
        <f>IF(Infos!$C$13="abs","abs","")</f>
        <v/>
      </c>
      <c r="I49" s="232"/>
      <c r="J49" s="80" t="str">
        <f>IF(Infos!$C$14="abs","abs","")</f>
        <v/>
      </c>
      <c r="K49" s="232"/>
      <c r="L49" s="80" t="str">
        <f>IF(Infos!$C$15="abs","abs","")</f>
        <v/>
      </c>
      <c r="M49" s="232"/>
      <c r="N49" s="80" t="str">
        <f>IF(Infos!$C$16="abs","abs","")</f>
        <v/>
      </c>
      <c r="O49" s="232"/>
      <c r="P49" s="80" t="str">
        <f>IF(Infos!$C$17="abs","abs","")</f>
        <v/>
      </c>
      <c r="Q49" s="232"/>
      <c r="R49" s="80" t="str">
        <f>IF(Infos!$C$18="abs","abs","")</f>
        <v/>
      </c>
      <c r="S49" s="232"/>
      <c r="T49" s="80" t="str">
        <f>IF(Infos!$C$19="abs","abs","")</f>
        <v/>
      </c>
      <c r="U49" s="232"/>
      <c r="V49" s="80" t="str">
        <f>IF(Infos!$C$20="abs","abs","")</f>
        <v/>
      </c>
      <c r="W49" s="232"/>
      <c r="X49" s="80" t="str">
        <f>IF(Infos!$C$21="abs","abs","")</f>
        <v/>
      </c>
      <c r="Y49" s="232"/>
    </row>
    <row r="50" spans="1:25" s="8" customFormat="1" ht="21.75" customHeight="1" outlineLevel="2" thickBot="1" x14ac:dyDescent="0.25">
      <c r="A50" s="266"/>
      <c r="B50" s="267"/>
      <c r="C50" s="257"/>
      <c r="D50" s="252"/>
      <c r="E50" s="120"/>
      <c r="F50" s="88" t="str">
        <f>IF(Infos!$C$12="abs","abs","")</f>
        <v/>
      </c>
      <c r="G50" s="232"/>
      <c r="H50" s="80" t="str">
        <f>IF(Infos!$C$13="abs","abs","")</f>
        <v/>
      </c>
      <c r="I50" s="232"/>
      <c r="J50" s="80" t="str">
        <f>IF(Infos!$C$14="abs","abs","")</f>
        <v/>
      </c>
      <c r="K50" s="232"/>
      <c r="L50" s="80" t="str">
        <f>IF(Infos!$C$15="abs","abs","")</f>
        <v/>
      </c>
      <c r="M50" s="232"/>
      <c r="N50" s="80" t="str">
        <f>IF(Infos!$C$16="abs","abs","")</f>
        <v/>
      </c>
      <c r="O50" s="232"/>
      <c r="P50" s="80" t="str">
        <f>IF(Infos!$C$17="abs","abs","")</f>
        <v/>
      </c>
      <c r="Q50" s="232"/>
      <c r="R50" s="80" t="str">
        <f>IF(Infos!$C$18="abs","abs","")</f>
        <v/>
      </c>
      <c r="S50" s="232"/>
      <c r="T50" s="80" t="str">
        <f>IF(Infos!$C$19="abs","abs","")</f>
        <v/>
      </c>
      <c r="U50" s="232"/>
      <c r="V50" s="80" t="str">
        <f>IF(Infos!$C$20="abs","abs","")</f>
        <v/>
      </c>
      <c r="W50" s="232"/>
      <c r="X50" s="80" t="str">
        <f>IF(Infos!$C$21="abs","abs","")</f>
        <v/>
      </c>
      <c r="Y50" s="232"/>
    </row>
    <row r="51" spans="1:25" s="8" customFormat="1" ht="21.75" customHeight="1" outlineLevel="2" x14ac:dyDescent="0.2">
      <c r="A51" s="271" t="s">
        <v>71</v>
      </c>
      <c r="B51" s="258" t="s">
        <v>52</v>
      </c>
      <c r="C51" s="247"/>
      <c r="D51" s="248"/>
      <c r="E51" s="121"/>
      <c r="F51" s="88" t="str">
        <f>IF(Infos!$C$12="abs","abs","")</f>
        <v/>
      </c>
      <c r="G51" s="232"/>
      <c r="H51" s="80" t="str">
        <f>IF(Infos!$C$13="abs","abs","")</f>
        <v/>
      </c>
      <c r="I51" s="232"/>
      <c r="J51" s="80" t="str">
        <f>IF(Infos!$C$14="abs","abs","")</f>
        <v/>
      </c>
      <c r="K51" s="232"/>
      <c r="L51" s="80" t="str">
        <f>IF(Infos!$C$15="abs","abs","")</f>
        <v/>
      </c>
      <c r="M51" s="232"/>
      <c r="N51" s="80" t="str">
        <f>IF(Infos!$C$16="abs","abs","")</f>
        <v/>
      </c>
      <c r="O51" s="232"/>
      <c r="P51" s="80" t="str">
        <f>IF(Infos!$C$17="abs","abs","")</f>
        <v/>
      </c>
      <c r="Q51" s="232"/>
      <c r="R51" s="80" t="str">
        <f>IF(Infos!$C$18="abs","abs","")</f>
        <v/>
      </c>
      <c r="S51" s="232"/>
      <c r="T51" s="80" t="str">
        <f>IF(Infos!$C$19="abs","abs","")</f>
        <v/>
      </c>
      <c r="U51" s="232"/>
      <c r="V51" s="80" t="str">
        <f>IF(Infos!$C$20="abs","abs","")</f>
        <v/>
      </c>
      <c r="W51" s="232"/>
      <c r="X51" s="80" t="str">
        <f>IF(Infos!$C$21="abs","abs","")</f>
        <v/>
      </c>
      <c r="Y51" s="232"/>
    </row>
    <row r="52" spans="1:25" s="8" customFormat="1" ht="21.75" customHeight="1" outlineLevel="2" x14ac:dyDescent="0.2">
      <c r="A52" s="272"/>
      <c r="B52" s="260"/>
      <c r="C52" s="249"/>
      <c r="D52" s="250"/>
      <c r="E52" s="119"/>
      <c r="F52" s="88" t="str">
        <f>IF(Infos!$C$12="abs","abs","")</f>
        <v/>
      </c>
      <c r="G52" s="232"/>
      <c r="H52" s="80" t="str">
        <f>IF(Infos!$C$13="abs","abs","")</f>
        <v/>
      </c>
      <c r="I52" s="232"/>
      <c r="J52" s="80" t="str">
        <f>IF(Infos!$C$14="abs","abs","")</f>
        <v/>
      </c>
      <c r="K52" s="232"/>
      <c r="L52" s="80" t="str">
        <f>IF(Infos!$C$15="abs","abs","")</f>
        <v/>
      </c>
      <c r="M52" s="232"/>
      <c r="N52" s="80" t="str">
        <f>IF(Infos!$C$16="abs","abs","")</f>
        <v/>
      </c>
      <c r="O52" s="232"/>
      <c r="P52" s="80" t="str">
        <f>IF(Infos!$C$17="abs","abs","")</f>
        <v/>
      </c>
      <c r="Q52" s="232"/>
      <c r="R52" s="80" t="str">
        <f>IF(Infos!$C$18="abs","abs","")</f>
        <v/>
      </c>
      <c r="S52" s="232"/>
      <c r="T52" s="80" t="str">
        <f>IF(Infos!$C$19="abs","abs","")</f>
        <v/>
      </c>
      <c r="U52" s="232"/>
      <c r="V52" s="80" t="str">
        <f>IF(Infos!$C$20="abs","abs","")</f>
        <v/>
      </c>
      <c r="W52" s="232"/>
      <c r="X52" s="80" t="str">
        <f>IF(Infos!$C$21="abs","abs","")</f>
        <v/>
      </c>
      <c r="Y52" s="232"/>
    </row>
    <row r="53" spans="1:25" s="8" customFormat="1" ht="21.75" customHeight="1" outlineLevel="2" x14ac:dyDescent="0.2">
      <c r="A53" s="272"/>
      <c r="B53" s="260"/>
      <c r="C53" s="249"/>
      <c r="D53" s="250"/>
      <c r="E53" s="119"/>
      <c r="F53" s="88" t="str">
        <f>IF(Infos!$C$12="abs","abs","")</f>
        <v/>
      </c>
      <c r="G53" s="232"/>
      <c r="H53" s="80" t="str">
        <f>IF(Infos!$C$13="abs","abs","")</f>
        <v/>
      </c>
      <c r="I53" s="232"/>
      <c r="J53" s="80" t="str">
        <f>IF(Infos!$C$14="abs","abs","")</f>
        <v/>
      </c>
      <c r="K53" s="232"/>
      <c r="L53" s="80" t="str">
        <f>IF(Infos!$C$15="abs","abs","")</f>
        <v/>
      </c>
      <c r="M53" s="232"/>
      <c r="N53" s="80" t="str">
        <f>IF(Infos!$C$16="abs","abs","")</f>
        <v/>
      </c>
      <c r="O53" s="232"/>
      <c r="P53" s="80" t="str">
        <f>IF(Infos!$C$17="abs","abs","")</f>
        <v/>
      </c>
      <c r="Q53" s="232"/>
      <c r="R53" s="80" t="str">
        <f>IF(Infos!$C$18="abs","abs","")</f>
        <v/>
      </c>
      <c r="S53" s="232"/>
      <c r="T53" s="80" t="str">
        <f>IF(Infos!$C$19="abs","abs","")</f>
        <v/>
      </c>
      <c r="U53" s="232"/>
      <c r="V53" s="80" t="str">
        <f>IF(Infos!$C$20="abs","abs","")</f>
        <v/>
      </c>
      <c r="W53" s="232"/>
      <c r="X53" s="80" t="str">
        <f>IF(Infos!$C$21="abs","abs","")</f>
        <v/>
      </c>
      <c r="Y53" s="232"/>
    </row>
    <row r="54" spans="1:25" s="8" customFormat="1" ht="21.75" customHeight="1" outlineLevel="2" x14ac:dyDescent="0.2">
      <c r="A54" s="272"/>
      <c r="B54" s="260"/>
      <c r="C54" s="249"/>
      <c r="D54" s="250"/>
      <c r="E54" s="119"/>
      <c r="F54" s="88" t="str">
        <f>IF(Infos!$C$12="abs","abs","")</f>
        <v/>
      </c>
      <c r="G54" s="232"/>
      <c r="H54" s="80" t="str">
        <f>IF(Infos!$C$13="abs","abs","")</f>
        <v/>
      </c>
      <c r="I54" s="232"/>
      <c r="J54" s="80" t="str">
        <f>IF(Infos!$C$14="abs","abs","")</f>
        <v/>
      </c>
      <c r="K54" s="232"/>
      <c r="L54" s="80" t="str">
        <f>IF(Infos!$C$15="abs","abs","")</f>
        <v/>
      </c>
      <c r="M54" s="232"/>
      <c r="N54" s="80" t="str">
        <f>IF(Infos!$C$16="abs","abs","")</f>
        <v/>
      </c>
      <c r="O54" s="232"/>
      <c r="P54" s="80" t="str">
        <f>IF(Infos!$C$17="abs","abs","")</f>
        <v/>
      </c>
      <c r="Q54" s="232"/>
      <c r="R54" s="80" t="str">
        <f>IF(Infos!$C$18="abs","abs","")</f>
        <v/>
      </c>
      <c r="S54" s="232"/>
      <c r="T54" s="80" t="str">
        <f>IF(Infos!$C$19="abs","abs","")</f>
        <v/>
      </c>
      <c r="U54" s="232"/>
      <c r="V54" s="80" t="str">
        <f>IF(Infos!$C$20="abs","abs","")</f>
        <v/>
      </c>
      <c r="W54" s="232"/>
      <c r="X54" s="80" t="str">
        <f>IF(Infos!$C$21="abs","abs","")</f>
        <v/>
      </c>
      <c r="Y54" s="232"/>
    </row>
    <row r="55" spans="1:25" s="8" customFormat="1" ht="21.75" customHeight="1" outlineLevel="2" thickBot="1" x14ac:dyDescent="0.25">
      <c r="A55" s="272"/>
      <c r="B55" s="261"/>
      <c r="C55" s="251"/>
      <c r="D55" s="252"/>
      <c r="E55" s="120"/>
      <c r="F55" s="88" t="str">
        <f>IF(Infos!$C$12="abs","abs","")</f>
        <v/>
      </c>
      <c r="G55" s="232"/>
      <c r="H55" s="80" t="str">
        <f>IF(Infos!$C$13="abs","abs","")</f>
        <v/>
      </c>
      <c r="I55" s="232"/>
      <c r="J55" s="80" t="str">
        <f>IF(Infos!$C$14="abs","abs","")</f>
        <v/>
      </c>
      <c r="K55" s="232"/>
      <c r="L55" s="80" t="str">
        <f>IF(Infos!$C$15="abs","abs","")</f>
        <v/>
      </c>
      <c r="M55" s="232"/>
      <c r="N55" s="80" t="str">
        <f>IF(Infos!$C$16="abs","abs","")</f>
        <v/>
      </c>
      <c r="O55" s="232"/>
      <c r="P55" s="80" t="str">
        <f>IF(Infos!$C$17="abs","abs","")</f>
        <v/>
      </c>
      <c r="Q55" s="232"/>
      <c r="R55" s="80" t="str">
        <f>IF(Infos!$C$18="abs","abs","")</f>
        <v/>
      </c>
      <c r="S55" s="232"/>
      <c r="T55" s="80" t="str">
        <f>IF(Infos!$C$19="abs","abs","")</f>
        <v/>
      </c>
      <c r="U55" s="232"/>
      <c r="V55" s="80" t="str">
        <f>IF(Infos!$C$20="abs","abs","")</f>
        <v/>
      </c>
      <c r="W55" s="232"/>
      <c r="X55" s="80" t="str">
        <f>IF(Infos!$C$21="abs","abs","")</f>
        <v/>
      </c>
      <c r="Y55" s="232"/>
    </row>
    <row r="56" spans="1:25" s="8" customFormat="1" ht="21.75" customHeight="1" outlineLevel="2" x14ac:dyDescent="0.2">
      <c r="A56" s="272"/>
      <c r="B56" s="258" t="s">
        <v>54</v>
      </c>
      <c r="C56" s="247"/>
      <c r="D56" s="248"/>
      <c r="E56" s="121"/>
      <c r="F56" s="88" t="str">
        <f>IF(Infos!$C$12="abs","abs","")</f>
        <v/>
      </c>
      <c r="G56" s="232"/>
      <c r="H56" s="80" t="str">
        <f>IF(Infos!$C$13="abs","abs","")</f>
        <v/>
      </c>
      <c r="I56" s="232"/>
      <c r="J56" s="80" t="str">
        <f>IF(Infos!$C$14="abs","abs","")</f>
        <v/>
      </c>
      <c r="K56" s="232"/>
      <c r="L56" s="80" t="str">
        <f>IF(Infos!$C$15="abs","abs","")</f>
        <v/>
      </c>
      <c r="M56" s="232"/>
      <c r="N56" s="80" t="str">
        <f>IF(Infos!$C$16="abs","abs","")</f>
        <v/>
      </c>
      <c r="O56" s="232"/>
      <c r="P56" s="80" t="str">
        <f>IF(Infos!$C$17="abs","abs","")</f>
        <v/>
      </c>
      <c r="Q56" s="232"/>
      <c r="R56" s="80" t="str">
        <f>IF(Infos!$C$18="abs","abs","")</f>
        <v/>
      </c>
      <c r="S56" s="232"/>
      <c r="T56" s="80" t="str">
        <f>IF(Infos!$C$19="abs","abs","")</f>
        <v/>
      </c>
      <c r="U56" s="232"/>
      <c r="V56" s="80" t="str">
        <f>IF(Infos!$C$20="abs","abs","")</f>
        <v/>
      </c>
      <c r="W56" s="232"/>
      <c r="X56" s="80" t="str">
        <f>IF(Infos!$C$21="abs","abs","")</f>
        <v/>
      </c>
      <c r="Y56" s="232"/>
    </row>
    <row r="57" spans="1:25" s="8" customFormat="1" ht="21.75" customHeight="1" outlineLevel="2" x14ac:dyDescent="0.2">
      <c r="A57" s="272"/>
      <c r="B57" s="260"/>
      <c r="C57" s="249"/>
      <c r="D57" s="250"/>
      <c r="E57" s="119"/>
      <c r="F57" s="88" t="str">
        <f>IF(Infos!$C$12="abs","abs","")</f>
        <v/>
      </c>
      <c r="G57" s="232"/>
      <c r="H57" s="80" t="str">
        <f>IF(Infos!$C$13="abs","abs","")</f>
        <v/>
      </c>
      <c r="I57" s="232"/>
      <c r="J57" s="80" t="str">
        <f>IF(Infos!$C$14="abs","abs","")</f>
        <v/>
      </c>
      <c r="K57" s="232"/>
      <c r="L57" s="80" t="str">
        <f>IF(Infos!$C$15="abs","abs","")</f>
        <v/>
      </c>
      <c r="M57" s="232"/>
      <c r="N57" s="80" t="str">
        <f>IF(Infos!$C$16="abs","abs","")</f>
        <v/>
      </c>
      <c r="O57" s="232"/>
      <c r="P57" s="80" t="str">
        <f>IF(Infos!$C$17="abs","abs","")</f>
        <v/>
      </c>
      <c r="Q57" s="232"/>
      <c r="R57" s="80" t="str">
        <f>IF(Infos!$C$18="abs","abs","")</f>
        <v/>
      </c>
      <c r="S57" s="232"/>
      <c r="T57" s="80" t="str">
        <f>IF(Infos!$C$19="abs","abs","")</f>
        <v/>
      </c>
      <c r="U57" s="232"/>
      <c r="V57" s="80" t="str">
        <f>IF(Infos!$C$20="abs","abs","")</f>
        <v/>
      </c>
      <c r="W57" s="232"/>
      <c r="X57" s="80" t="str">
        <f>IF(Infos!$C$21="abs","abs","")</f>
        <v/>
      </c>
      <c r="Y57" s="232"/>
    </row>
    <row r="58" spans="1:25" s="8" customFormat="1" ht="21.75" customHeight="1" outlineLevel="2" x14ac:dyDescent="0.2">
      <c r="A58" s="272"/>
      <c r="B58" s="260"/>
      <c r="C58" s="249"/>
      <c r="D58" s="250"/>
      <c r="E58" s="119"/>
      <c r="F58" s="88" t="str">
        <f>IF(Infos!$C$12="abs","abs","")</f>
        <v/>
      </c>
      <c r="G58" s="232"/>
      <c r="H58" s="80" t="str">
        <f>IF(Infos!$C$13="abs","abs","")</f>
        <v/>
      </c>
      <c r="I58" s="232"/>
      <c r="J58" s="80" t="str">
        <f>IF(Infos!$C$14="abs","abs","")</f>
        <v/>
      </c>
      <c r="K58" s="232"/>
      <c r="L58" s="80" t="str">
        <f>IF(Infos!$C$15="abs","abs","")</f>
        <v/>
      </c>
      <c r="M58" s="232"/>
      <c r="N58" s="80" t="str">
        <f>IF(Infos!$C$16="abs","abs","")</f>
        <v/>
      </c>
      <c r="O58" s="232"/>
      <c r="P58" s="80" t="str">
        <f>IF(Infos!$C$17="abs","abs","")</f>
        <v/>
      </c>
      <c r="Q58" s="232"/>
      <c r="R58" s="80" t="str">
        <f>IF(Infos!$C$18="abs","abs","")</f>
        <v/>
      </c>
      <c r="S58" s="232"/>
      <c r="T58" s="80" t="str">
        <f>IF(Infos!$C$19="abs","abs","")</f>
        <v/>
      </c>
      <c r="U58" s="232"/>
      <c r="V58" s="80" t="str">
        <f>IF(Infos!$C$20="abs","abs","")</f>
        <v/>
      </c>
      <c r="W58" s="232"/>
      <c r="X58" s="80" t="str">
        <f>IF(Infos!$C$21="abs","abs","")</f>
        <v/>
      </c>
      <c r="Y58" s="232"/>
    </row>
    <row r="59" spans="1:25" s="8" customFormat="1" ht="21.75" customHeight="1" outlineLevel="2" thickBot="1" x14ac:dyDescent="0.25">
      <c r="A59" s="273"/>
      <c r="B59" s="261"/>
      <c r="C59" s="251"/>
      <c r="D59" s="252"/>
      <c r="E59" s="120"/>
      <c r="F59" s="88" t="str">
        <f>IF(Infos!$C$12="abs","abs","")</f>
        <v/>
      </c>
      <c r="G59" s="233"/>
      <c r="H59" s="80" t="str">
        <f>IF(Infos!$C$13="abs","abs","")</f>
        <v/>
      </c>
      <c r="I59" s="233"/>
      <c r="J59" s="80" t="str">
        <f>IF(Infos!$C$14="abs","abs","")</f>
        <v/>
      </c>
      <c r="K59" s="233"/>
      <c r="L59" s="80" t="str">
        <f>IF(Infos!$C$15="abs","abs","")</f>
        <v/>
      </c>
      <c r="M59" s="233"/>
      <c r="N59" s="80" t="str">
        <f>IF(Infos!$C$16="abs","abs","")</f>
        <v/>
      </c>
      <c r="O59" s="233"/>
      <c r="P59" s="80" t="str">
        <f>IF(Infos!$C$17="abs","abs","")</f>
        <v/>
      </c>
      <c r="Q59" s="233"/>
      <c r="R59" s="80" t="str">
        <f>IF(Infos!$C$18="abs","abs","")</f>
        <v/>
      </c>
      <c r="S59" s="233"/>
      <c r="T59" s="80" t="str">
        <f>IF(Infos!$C$19="abs","abs","")</f>
        <v/>
      </c>
      <c r="U59" s="233"/>
      <c r="V59" s="80" t="str">
        <f>IF(Infos!$C$20="abs","abs","")</f>
        <v/>
      </c>
      <c r="W59" s="233"/>
      <c r="X59" s="80" t="str">
        <f>IF(Infos!$C$21="abs","abs","")</f>
        <v/>
      </c>
      <c r="Y59" s="233"/>
    </row>
    <row r="60" spans="1:25" s="95" customFormat="1" ht="21.75" customHeight="1" outlineLevel="1" x14ac:dyDescent="0.25">
      <c r="A60" s="94"/>
      <c r="B60" s="94"/>
      <c r="C60" s="245" t="s">
        <v>46</v>
      </c>
      <c r="D60" s="246"/>
      <c r="E60" s="135">
        <f>SUM(E48:E59)</f>
        <v>0</v>
      </c>
      <c r="F60" s="91">
        <f>IF(Infos!$C$12="abs","abs",SUM(F48:F59))</f>
        <v>0</v>
      </c>
      <c r="H60" s="91">
        <f>IF(Infos!$C$13="abs","abs",SUM(H48:H59))</f>
        <v>0</v>
      </c>
      <c r="J60" s="91">
        <f>IF(Infos!$C$14="abs","abs",SUM(J48:J59))</f>
        <v>0</v>
      </c>
      <c r="L60" s="91">
        <f>IF(Infos!$C$15="abs","abs",SUM(L48:L59))</f>
        <v>0</v>
      </c>
      <c r="N60" s="91">
        <f>IF(Infos!$C$16="abs","abs",SUM(N48:N59))</f>
        <v>0</v>
      </c>
      <c r="P60" s="91">
        <f>IF(Infos!$C$17="abs","abs",SUM(P48:P59))</f>
        <v>0</v>
      </c>
      <c r="R60" s="91">
        <f>IF(Infos!$C$18="abs","abs",SUM(R48:R59))</f>
        <v>0</v>
      </c>
      <c r="T60" s="91">
        <f>IF(Infos!$C$19="abs","abs",SUM(T48:T59))</f>
        <v>0</v>
      </c>
      <c r="V60" s="91">
        <f>IF(Infos!$C$20="abs","abs",SUM(V48:V59))</f>
        <v>0</v>
      </c>
      <c r="X60" s="91">
        <f>IF(Infos!$C$21="abs","abs",SUM(X48:X59))</f>
        <v>0</v>
      </c>
    </row>
    <row r="61" spans="1:25" s="99" customFormat="1" ht="21.75" customHeight="1" x14ac:dyDescent="0.25">
      <c r="A61" s="96"/>
      <c r="B61" s="97"/>
      <c r="C61" s="253" t="s">
        <v>47</v>
      </c>
      <c r="D61" s="254"/>
      <c r="E61" s="136">
        <f>E15+E45+E60</f>
        <v>35</v>
      </c>
      <c r="F61" s="98">
        <f>IF(Infos!$C$12="abs","abs",SUM(F15+F45+F60))</f>
        <v>0</v>
      </c>
      <c r="H61" s="98">
        <f>IF(Infos!$C$13="abs","abs",SUM(H15+H45+H60))</f>
        <v>0</v>
      </c>
      <c r="J61" s="98">
        <f>IF(Infos!$C$14="abs","abs",SUM(J15+J45+J60))</f>
        <v>0</v>
      </c>
      <c r="L61" s="98">
        <f>IF(Infos!$C$15="abs","abs",SUM(L15+L45+L60))</f>
        <v>0</v>
      </c>
      <c r="N61" s="98">
        <f>IF(Infos!$C$16="abs","abs",SUM(N15+N45+N60))</f>
        <v>0</v>
      </c>
      <c r="P61" s="98">
        <f>IF(Infos!$C$17="abs","abs",SUM(P15+P45+P60))</f>
        <v>0</v>
      </c>
      <c r="R61" s="98">
        <f>IF(Infos!$C$18="abs","abs",SUM(R15+R45+R60))</f>
        <v>0</v>
      </c>
      <c r="T61" s="98">
        <f>IF(Infos!$C$19="abs","abs",SUM(T15+T45+T60))</f>
        <v>0</v>
      </c>
      <c r="V61" s="98">
        <f>IF(Infos!$C$20="abs","abs",SUM(V15+V45+V60))</f>
        <v>0</v>
      </c>
      <c r="X61" s="98">
        <f>IF(Infos!$C$21="abs","abs",SUM(X15+X45+X60))</f>
        <v>0</v>
      </c>
    </row>
    <row r="62" spans="1:25" s="102" customFormat="1" ht="21.75" customHeight="1" x14ac:dyDescent="0.25">
      <c r="A62" s="100"/>
      <c r="B62" s="100"/>
      <c r="C62" s="226" t="s">
        <v>64</v>
      </c>
      <c r="D62" s="227"/>
      <c r="E62" s="137">
        <v>20</v>
      </c>
      <c r="F62" s="101">
        <f>IF(Infos!$C$12="abs","abs",CEILING((F61/10),0.5))</f>
        <v>0</v>
      </c>
      <c r="H62" s="101">
        <f>IF(Infos!$C$13="abs","abs",CEILING((H61/10),0.5))</f>
        <v>0</v>
      </c>
      <c r="J62" s="101">
        <f>IF(Infos!$C$14="abs","abs",CEILING((J61/10),0.5))</f>
        <v>0</v>
      </c>
      <c r="L62" s="101">
        <f>IF(Infos!$C$15="abs","abs",CEILING((L61/10),0.5))</f>
        <v>0</v>
      </c>
      <c r="N62" s="101">
        <f>IF(Infos!$C$16="abs","abs",CEILING((N61/10),0.5))</f>
        <v>0</v>
      </c>
      <c r="P62" s="101">
        <f>IF(Infos!$C$17="abs","abs",CEILING((P61/10),0.5))</f>
        <v>0</v>
      </c>
      <c r="R62" s="101">
        <f>IF(Infos!$C$18="abs","abs",CEILING((R61/10),0.5))</f>
        <v>0</v>
      </c>
      <c r="T62" s="101">
        <f>IF(Infos!$C$19="abs","abs",CEILING((T61/10),0.5))</f>
        <v>0</v>
      </c>
      <c r="V62" s="101">
        <f>IF(Infos!$C$20="abs","abs",CEILING((V61/10),0.5))</f>
        <v>0</v>
      </c>
      <c r="X62" s="101">
        <f>IF(Infos!$C$21="abs","abs",CEILING((X61/10),0.5))</f>
        <v>0</v>
      </c>
    </row>
    <row r="63" spans="1:25" s="21" customFormat="1" ht="45" customHeight="1" x14ac:dyDescent="0.2">
      <c r="A63" s="16"/>
      <c r="B63" s="16"/>
      <c r="C63" s="17"/>
      <c r="D63" s="17"/>
      <c r="E63" s="18"/>
      <c r="F63" s="89"/>
      <c r="G63" s="20"/>
      <c r="H63" s="85"/>
      <c r="J63" s="85"/>
      <c r="L63" s="85"/>
      <c r="N63" s="85"/>
      <c r="P63" s="85"/>
      <c r="R63" s="85"/>
      <c r="T63" s="85"/>
      <c r="V63" s="85"/>
      <c r="X63" s="85"/>
    </row>
    <row r="64" spans="1:25" s="21" customFormat="1" x14ac:dyDescent="0.2">
      <c r="A64" s="22"/>
      <c r="B64" s="22"/>
      <c r="C64" s="20"/>
      <c r="D64" s="20"/>
      <c r="E64" s="20"/>
      <c r="F64" s="85"/>
      <c r="G64" s="20"/>
      <c r="H64" s="85"/>
      <c r="J64" s="85"/>
      <c r="L64" s="85"/>
      <c r="N64" s="85"/>
      <c r="P64" s="85"/>
      <c r="R64" s="85"/>
      <c r="T64" s="85"/>
      <c r="V64" s="85"/>
      <c r="X64" s="85"/>
    </row>
    <row r="65" spans="1:24" s="21" customFormat="1" x14ac:dyDescent="0.2">
      <c r="A65" s="22"/>
      <c r="B65" s="22"/>
      <c r="C65" s="20"/>
      <c r="D65" s="20"/>
      <c r="E65" s="20"/>
      <c r="F65" s="85"/>
      <c r="G65" s="20"/>
      <c r="H65" s="85"/>
      <c r="J65" s="85"/>
      <c r="L65" s="85"/>
      <c r="N65" s="85"/>
      <c r="P65" s="85"/>
      <c r="R65" s="85"/>
      <c r="T65" s="85"/>
      <c r="V65" s="85"/>
      <c r="X65" s="85"/>
    </row>
    <row r="66" spans="1:24" s="21" customFormat="1" x14ac:dyDescent="0.2">
      <c r="A66" s="22"/>
      <c r="B66" s="22"/>
      <c r="C66" s="20"/>
      <c r="D66" s="20"/>
      <c r="E66" s="20"/>
      <c r="F66" s="85"/>
      <c r="G66" s="20"/>
      <c r="H66" s="85"/>
      <c r="J66" s="85"/>
      <c r="L66" s="85"/>
      <c r="N66" s="85"/>
      <c r="P66" s="85"/>
      <c r="R66" s="85"/>
      <c r="T66" s="85"/>
      <c r="V66" s="85"/>
      <c r="X66" s="85"/>
    </row>
    <row r="67" spans="1:24" s="21" customFormat="1" x14ac:dyDescent="0.2">
      <c r="A67" s="22"/>
      <c r="B67" s="22"/>
      <c r="C67" s="20"/>
      <c r="D67" s="20"/>
      <c r="E67" s="20"/>
      <c r="F67" s="85"/>
      <c r="G67" s="20"/>
      <c r="H67" s="85"/>
      <c r="J67" s="85"/>
      <c r="L67" s="85"/>
      <c r="N67" s="85"/>
      <c r="P67" s="85"/>
      <c r="R67" s="85"/>
      <c r="T67" s="85"/>
      <c r="V67" s="85"/>
      <c r="X67" s="85"/>
    </row>
    <row r="68" spans="1:24" s="21" customFormat="1" x14ac:dyDescent="0.2">
      <c r="A68" s="22"/>
      <c r="B68" s="22"/>
      <c r="C68" s="20"/>
      <c r="D68" s="20"/>
      <c r="E68" s="20"/>
      <c r="F68" s="85"/>
      <c r="G68" s="20"/>
      <c r="H68" s="85"/>
      <c r="J68" s="85"/>
      <c r="L68" s="85"/>
      <c r="N68" s="85"/>
      <c r="P68" s="85"/>
      <c r="R68" s="85"/>
      <c r="T68" s="85"/>
      <c r="V68" s="85"/>
      <c r="X68" s="85"/>
    </row>
  </sheetData>
  <sheetProtection algorithmName="SHA-512" hashValue="Io8mpt3lt/r4jubLsWHvbrilmLFoUHiWu5faZxL/jxKWYQ0U5mLXu+yclpY63VLB4+R9B3yFY0VR53oWKeWBqQ==" saltValue="L5SsT8p8Hpzrz9vOciNG2w==" spinCount="100000" sheet="1" objects="1" scenarios="1" formatColumns="0" formatRows="0" selectLockedCells="1"/>
  <mergeCells count="135">
    <mergeCell ref="N18:N21"/>
    <mergeCell ref="N22:N23"/>
    <mergeCell ref="T22:T23"/>
    <mergeCell ref="T18:T21"/>
    <mergeCell ref="S48:S59"/>
    <mergeCell ref="M18:M44"/>
    <mergeCell ref="U48:U59"/>
    <mergeCell ref="W48:W59"/>
    <mergeCell ref="Y48:Y59"/>
    <mergeCell ref="S18:S44"/>
    <mergeCell ref="V18:V21"/>
    <mergeCell ref="V22:V23"/>
    <mergeCell ref="R18:R21"/>
    <mergeCell ref="X18:X21"/>
    <mergeCell ref="X22:X23"/>
    <mergeCell ref="R22:R23"/>
    <mergeCell ref="A1:C1"/>
    <mergeCell ref="A5:E5"/>
    <mergeCell ref="F18:F21"/>
    <mergeCell ref="H18:H21"/>
    <mergeCell ref="F22:F23"/>
    <mergeCell ref="H22:H23"/>
    <mergeCell ref="A10:B11"/>
    <mergeCell ref="A17:E17"/>
    <mergeCell ref="B2:C2"/>
    <mergeCell ref="A12:B14"/>
    <mergeCell ref="E22:E23"/>
    <mergeCell ref="G6:G14"/>
    <mergeCell ref="A6:B7"/>
    <mergeCell ref="A8:B9"/>
    <mergeCell ref="A18:B23"/>
    <mergeCell ref="E18:E21"/>
    <mergeCell ref="B36:B40"/>
    <mergeCell ref="B51:B55"/>
    <mergeCell ref="A48:B50"/>
    <mergeCell ref="C32:D32"/>
    <mergeCell ref="C33:D33"/>
    <mergeCell ref="C34:D34"/>
    <mergeCell ref="C35:D35"/>
    <mergeCell ref="C36:D36"/>
    <mergeCell ref="C39:D39"/>
    <mergeCell ref="C40:D40"/>
    <mergeCell ref="C41:D41"/>
    <mergeCell ref="C54:D54"/>
    <mergeCell ref="C55:D55"/>
    <mergeCell ref="A47:E47"/>
    <mergeCell ref="A24:A35"/>
    <mergeCell ref="A36:A44"/>
    <mergeCell ref="B41:B44"/>
    <mergeCell ref="A51:A59"/>
    <mergeCell ref="B56:B59"/>
    <mergeCell ref="B24:B29"/>
    <mergeCell ref="B30:B35"/>
    <mergeCell ref="C29:D29"/>
    <mergeCell ref="C30:D30"/>
    <mergeCell ref="C31:D31"/>
    <mergeCell ref="C24:D24"/>
    <mergeCell ref="C58:D58"/>
    <mergeCell ref="C59:D59"/>
    <mergeCell ref="C60:D60"/>
    <mergeCell ref="C61:D61"/>
    <mergeCell ref="C43:D43"/>
    <mergeCell ref="C44:D44"/>
    <mergeCell ref="C45:D45"/>
    <mergeCell ref="C48:D48"/>
    <mergeCell ref="C49:D49"/>
    <mergeCell ref="C50:D50"/>
    <mergeCell ref="C51:D51"/>
    <mergeCell ref="C52:D52"/>
    <mergeCell ref="C53:D53"/>
    <mergeCell ref="C25:D25"/>
    <mergeCell ref="C26:D26"/>
    <mergeCell ref="C27:D27"/>
    <mergeCell ref="C28:D28"/>
    <mergeCell ref="C56:D56"/>
    <mergeCell ref="C57:D57"/>
    <mergeCell ref="C37:D37"/>
    <mergeCell ref="C38:D38"/>
    <mergeCell ref="C42:D42"/>
    <mergeCell ref="S6:S14"/>
    <mergeCell ref="U6:U14"/>
    <mergeCell ref="W6:W14"/>
    <mergeCell ref="Y6:Y14"/>
    <mergeCell ref="Y18:Y44"/>
    <mergeCell ref="W18:W44"/>
    <mergeCell ref="U18:U44"/>
    <mergeCell ref="Q18:Q44"/>
    <mergeCell ref="O18:O44"/>
    <mergeCell ref="P18:P21"/>
    <mergeCell ref="P22:P23"/>
    <mergeCell ref="I6:I14"/>
    <mergeCell ref="C20:D20"/>
    <mergeCell ref="C21:D21"/>
    <mergeCell ref="C22:D22"/>
    <mergeCell ref="C23:D23"/>
    <mergeCell ref="J18:J21"/>
    <mergeCell ref="J22:J23"/>
    <mergeCell ref="L18:L21"/>
    <mergeCell ref="L22:L23"/>
    <mergeCell ref="C10:D10"/>
    <mergeCell ref="C6:D6"/>
    <mergeCell ref="C7:D7"/>
    <mergeCell ref="C8:D8"/>
    <mergeCell ref="C9:D9"/>
    <mergeCell ref="C12:D12"/>
    <mergeCell ref="C11:D11"/>
    <mergeCell ref="C13:D13"/>
    <mergeCell ref="C14:D14"/>
    <mergeCell ref="C15:D15"/>
    <mergeCell ref="C18:D18"/>
    <mergeCell ref="C19:D19"/>
    <mergeCell ref="T3:U4"/>
    <mergeCell ref="V3:W4"/>
    <mergeCell ref="X3:Y4"/>
    <mergeCell ref="C62:D62"/>
    <mergeCell ref="F3:G4"/>
    <mergeCell ref="H3:I4"/>
    <mergeCell ref="J3:K4"/>
    <mergeCell ref="L3:M4"/>
    <mergeCell ref="N3:O4"/>
    <mergeCell ref="P3:Q4"/>
    <mergeCell ref="R3:S4"/>
    <mergeCell ref="K18:K44"/>
    <mergeCell ref="I18:I44"/>
    <mergeCell ref="G18:G44"/>
    <mergeCell ref="G48:G59"/>
    <mergeCell ref="I48:I59"/>
    <mergeCell ref="K48:K59"/>
    <mergeCell ref="M48:M59"/>
    <mergeCell ref="O48:O59"/>
    <mergeCell ref="Q48:Q59"/>
    <mergeCell ref="K6:K14"/>
    <mergeCell ref="M6:M14"/>
    <mergeCell ref="O6:O14"/>
    <mergeCell ref="Q6:Q14"/>
  </mergeCells>
  <phoneticPr fontId="21" type="noConversion"/>
  <conditionalFormatting sqref="C24:C44">
    <cfRule type="cellIs" dxfId="15" priority="5" stopIfTrue="1" operator="equal">
      <formula>0</formula>
    </cfRule>
  </conditionalFormatting>
  <conditionalFormatting sqref="C48:C59">
    <cfRule type="cellIs" dxfId="14" priority="3" stopIfTrue="1" operator="equal">
      <formula>0</formula>
    </cfRule>
  </conditionalFormatting>
  <conditionalFormatting sqref="E24:E44">
    <cfRule type="cellIs" dxfId="13" priority="2" operator="equal">
      <formula>0</formula>
    </cfRule>
  </conditionalFormatting>
  <conditionalFormatting sqref="E48:E59">
    <cfRule type="cellIs" dxfId="12" priority="1" operator="equal">
      <formula>0</formula>
    </cfRule>
  </conditionalFormatting>
  <dataValidations count="12">
    <dataValidation allowBlank="1" showInputMessage="1" showErrorMessage="1" sqref="F61:F62 R61:R62 H61:H62 N61:N62 P61:P62 L61:L62 T61:T62 J61:J62 V61:V62 X61:X62"/>
    <dataValidation type="decimal" operator="lessThanOrEqual" allowBlank="1" showInputMessage="1" showErrorMessage="1" sqref="F14 F48:F59 F18:F44">
      <formula1>E14</formula1>
    </dataValidation>
    <dataValidation type="decimal" operator="lessThanOrEqual" allowBlank="1" showInputMessage="1" showErrorMessage="1" sqref="F6:F13">
      <formula1>$E6</formula1>
    </dataValidation>
    <dataValidation type="decimal" operator="lessThanOrEqual" allowBlank="1" showInputMessage="1" showErrorMessage="1" sqref="H6:H14 H48:H59 H18:H44">
      <formula1>E6</formula1>
    </dataValidation>
    <dataValidation type="decimal" operator="lessThanOrEqual" allowBlank="1" showInputMessage="1" showErrorMessage="1" sqref="J6:J14 J48:J59 J18:J44">
      <formula1>E6</formula1>
    </dataValidation>
    <dataValidation type="decimal" operator="lessThanOrEqual" allowBlank="1" showInputMessage="1" showErrorMessage="1" sqref="L48:L59 L6:L14 L18:L44">
      <formula1>E6</formula1>
    </dataValidation>
    <dataValidation type="decimal" operator="lessThanOrEqual" allowBlank="1" showInputMessage="1" showErrorMessage="1" sqref="N6:N14 N48:N59 N18:N44">
      <formula1>E6</formula1>
    </dataValidation>
    <dataValidation type="decimal" operator="lessThanOrEqual" allowBlank="1" showInputMessage="1" showErrorMessage="1" sqref="P6:P14 P18:P44">
      <formula1>E6</formula1>
    </dataValidation>
    <dataValidation type="decimal" operator="lessThanOrEqual" allowBlank="1" showInputMessage="1" showErrorMessage="1" sqref="R6:R14 R18:R44">
      <formula1>E6</formula1>
    </dataValidation>
    <dataValidation type="decimal" operator="lessThanOrEqual" allowBlank="1" showInputMessage="1" showErrorMessage="1" sqref="T6:T14 T18:T44">
      <formula1>E6</formula1>
    </dataValidation>
    <dataValidation type="decimal" operator="lessThanOrEqual" allowBlank="1" showInputMessage="1" showErrorMessage="1" sqref="V6:V14 X18:X23 T48:T59 R48:R59 P48:P59 V48:V59 V18:V44">
      <formula1>XFC6</formula1>
    </dataValidation>
    <dataValidation type="decimal" operator="lessThanOrEqual" allowBlank="1" showInputMessage="1" showErrorMessage="1" sqref="X6:X14 X48:X59 X24:X44">
      <formula1>E6</formula1>
    </dataValidation>
  </dataValidations>
  <pageMargins left="0" right="0" top="0.23622047244094491" bottom="0.19685039370078741" header="0.27559055118110237" footer="0.15748031496062992"/>
  <pageSetup paperSize="9" orientation="portrait" r:id="rId1"/>
  <headerFooter alignWithMargins="0"/>
  <colBreaks count="9" manualBreakCount="9">
    <brk id="7" max="1048575" man="1"/>
    <brk id="9" max="1048575" man="1"/>
    <brk id="11" max="1048575" man="1"/>
    <brk id="13" max="1048575" man="1"/>
    <brk id="15" max="1048575" man="1"/>
    <brk id="17" max="1048575" man="1"/>
    <brk id="19" max="1048575" man="1"/>
    <brk id="21" max="1048575" man="1"/>
    <brk id="23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O89"/>
  <sheetViews>
    <sheetView showGridLines="0" zoomScaleNormal="100" zoomScaleSheetLayoutView="100" workbookViewId="0">
      <selection activeCell="Q25" sqref="Q25"/>
    </sheetView>
  </sheetViews>
  <sheetFormatPr baseColWidth="10" defaultColWidth="11.42578125" defaultRowHeight="12.75" x14ac:dyDescent="0.2"/>
  <cols>
    <col min="1" max="1" width="8.5703125" style="4" customWidth="1"/>
    <col min="2" max="2" width="3.42578125" style="4" customWidth="1"/>
    <col min="3" max="3" width="39.5703125" style="5" customWidth="1"/>
    <col min="4" max="4" width="1.5703125" style="5" customWidth="1"/>
    <col min="5" max="5" width="6" style="5" customWidth="1"/>
    <col min="6" max="6" width="7.7109375" style="5" customWidth="1"/>
    <col min="7" max="15" width="7.7109375" style="2" customWidth="1"/>
    <col min="16" max="16384" width="11.42578125" style="2"/>
  </cols>
  <sheetData>
    <row r="1" spans="1:15" ht="21.75" customHeight="1" x14ac:dyDescent="0.2">
      <c r="A1" s="275" t="str">
        <f>Infos!B5</f>
        <v>MC EMPLOYE-TRAITEUR</v>
      </c>
      <c r="B1" s="275"/>
      <c r="C1" s="275"/>
      <c r="D1" s="118"/>
      <c r="E1" s="323" t="s">
        <v>50</v>
      </c>
      <c r="F1" s="323"/>
      <c r="G1" s="318">
        <f>Infos!G3</f>
        <v>0</v>
      </c>
      <c r="H1" s="318"/>
      <c r="I1" s="318"/>
      <c r="J1" s="323"/>
      <c r="K1" s="323"/>
      <c r="L1" s="323"/>
      <c r="M1" s="323"/>
      <c r="N1" s="323"/>
      <c r="O1" s="323"/>
    </row>
    <row r="2" spans="1:15" ht="25.5" customHeight="1" x14ac:dyDescent="0.2">
      <c r="A2" s="61" t="s">
        <v>11</v>
      </c>
      <c r="B2" s="324">
        <f>Infos!J3</f>
        <v>0</v>
      </c>
      <c r="C2" s="324"/>
      <c r="D2" s="126"/>
      <c r="E2" s="323" t="s">
        <v>15</v>
      </c>
      <c r="F2" s="323"/>
      <c r="G2" s="319">
        <f>Infos!B7</f>
        <v>0</v>
      </c>
      <c r="H2" s="319"/>
      <c r="I2" s="319"/>
      <c r="J2" s="323"/>
      <c r="K2" s="323"/>
      <c r="L2" s="323"/>
      <c r="M2" s="323"/>
      <c r="N2" s="323"/>
      <c r="O2" s="323"/>
    </row>
    <row r="3" spans="1:15" ht="7.5" customHeight="1" thickBot="1" x14ac:dyDescent="0.25">
      <c r="H3" s="5"/>
      <c r="J3" s="5"/>
      <c r="L3" s="5"/>
      <c r="N3" s="5"/>
    </row>
    <row r="4" spans="1:15" s="8" customFormat="1" ht="15" customHeight="1" thickBot="1" x14ac:dyDescent="0.25">
      <c r="A4" s="6"/>
      <c r="B4" s="6"/>
      <c r="C4" s="7"/>
      <c r="D4" s="7"/>
      <c r="E4" s="7"/>
      <c r="F4" s="141" t="str">
        <f>"N°" &amp; Infos!B12</f>
        <v>N°</v>
      </c>
      <c r="G4" s="142" t="str">
        <f>"N°" &amp; Infos!B13</f>
        <v>N°</v>
      </c>
      <c r="H4" s="142" t="str">
        <f>"N°" &amp; Infos!B14</f>
        <v>N°</v>
      </c>
      <c r="I4" s="142" t="str">
        <f>"N°" &amp; Infos!B15</f>
        <v>N°</v>
      </c>
      <c r="J4" s="142" t="str">
        <f>"N°" &amp; Infos!B16</f>
        <v>N°</v>
      </c>
      <c r="K4" s="142" t="str">
        <f>"N°" &amp; Infos!B17</f>
        <v>N°</v>
      </c>
      <c r="L4" s="142" t="str">
        <f>"N°" &amp; Infos!B18</f>
        <v>N°</v>
      </c>
      <c r="M4" s="142" t="str">
        <f>"N°" &amp; Infos!B19</f>
        <v>N°</v>
      </c>
      <c r="N4" s="142" t="str">
        <f>"N°" &amp; Infos!B20</f>
        <v>N°</v>
      </c>
      <c r="O4" s="143" t="str">
        <f>"N°" &amp; Infos!B21</f>
        <v>N°</v>
      </c>
    </row>
    <row r="5" spans="1:15" s="8" customFormat="1" ht="15" customHeight="1" thickBot="1" x14ac:dyDescent="0.25">
      <c r="A5" s="287" t="s">
        <v>41</v>
      </c>
      <c r="B5" s="288"/>
      <c r="C5" s="288"/>
      <c r="D5" s="288" t="s">
        <v>70</v>
      </c>
      <c r="E5" s="289"/>
      <c r="F5" s="150" t="s">
        <v>48</v>
      </c>
      <c r="G5" s="139" t="s">
        <v>48</v>
      </c>
      <c r="H5" s="139" t="s">
        <v>48</v>
      </c>
      <c r="I5" s="139" t="s">
        <v>48</v>
      </c>
      <c r="J5" s="139" t="s">
        <v>48</v>
      </c>
      <c r="K5" s="139" t="s">
        <v>48</v>
      </c>
      <c r="L5" s="139" t="s">
        <v>48</v>
      </c>
      <c r="M5" s="139" t="s">
        <v>48</v>
      </c>
      <c r="N5" s="139" t="s">
        <v>48</v>
      </c>
      <c r="O5" s="140" t="s">
        <v>48</v>
      </c>
    </row>
    <row r="6" spans="1:15" s="8" customFormat="1" ht="24.95" customHeight="1" x14ac:dyDescent="0.2">
      <c r="A6" s="330" t="s">
        <v>1</v>
      </c>
      <c r="B6" s="299"/>
      <c r="C6" s="138" t="str">
        <f>'Grille jury'!C6:D6</f>
        <v>Intitulé clair, imaginatif, correspondant au sujet et aux denrées mises à disposition</v>
      </c>
      <c r="D6" s="114" t="s">
        <v>59</v>
      </c>
      <c r="E6" s="115">
        <f>'Grille jury'!E6</f>
        <v>1</v>
      </c>
      <c r="F6" s="183" t="str">
        <f>'Grille jury'!F6</f>
        <v/>
      </c>
      <c r="G6" s="184" t="str">
        <f>'Grille jury'!H6</f>
        <v/>
      </c>
      <c r="H6" s="184" t="str">
        <f>'Grille jury'!J6</f>
        <v/>
      </c>
      <c r="I6" s="184" t="str">
        <f>'Grille jury'!L6</f>
        <v/>
      </c>
      <c r="J6" s="184" t="str">
        <f>'Grille jury'!N6</f>
        <v/>
      </c>
      <c r="K6" s="184" t="str">
        <f>'Grille jury'!P6</f>
        <v/>
      </c>
      <c r="L6" s="184" t="str">
        <f>'Grille jury'!R6</f>
        <v/>
      </c>
      <c r="M6" s="184" t="str">
        <f>'Grille jury'!T6</f>
        <v/>
      </c>
      <c r="N6" s="184" t="str">
        <f>'Grille jury'!V6</f>
        <v/>
      </c>
      <c r="O6" s="185" t="str">
        <f>'Grille jury'!X6</f>
        <v/>
      </c>
    </row>
    <row r="7" spans="1:15" s="8" customFormat="1" ht="15.75" customHeight="1" thickBot="1" x14ac:dyDescent="0.25">
      <c r="A7" s="296"/>
      <c r="B7" s="297"/>
      <c r="C7" s="107" t="str">
        <f>'Grille jury'!C7:D7</f>
        <v>Utilisation du vocabulaire technique approprié</v>
      </c>
      <c r="D7" s="72" t="s">
        <v>59</v>
      </c>
      <c r="E7" s="130">
        <f>'Grille jury'!E7</f>
        <v>3</v>
      </c>
      <c r="F7" s="186" t="str">
        <f>'Grille jury'!F7</f>
        <v/>
      </c>
      <c r="G7" s="187" t="str">
        <f>'Grille jury'!H7</f>
        <v/>
      </c>
      <c r="H7" s="187" t="str">
        <f>'Grille jury'!J7</f>
        <v/>
      </c>
      <c r="I7" s="187" t="str">
        <f>'Grille jury'!L7</f>
        <v/>
      </c>
      <c r="J7" s="187" t="str">
        <f>'Grille jury'!N7</f>
        <v/>
      </c>
      <c r="K7" s="187" t="str">
        <f>'Grille jury'!P7</f>
        <v/>
      </c>
      <c r="L7" s="187" t="str">
        <f>'Grille jury'!R7</f>
        <v/>
      </c>
      <c r="M7" s="187" t="str">
        <f>'Grille jury'!T7</f>
        <v/>
      </c>
      <c r="N7" s="187" t="str">
        <f>'Grille jury'!V7</f>
        <v/>
      </c>
      <c r="O7" s="188" t="str">
        <f>'Grille jury'!X7</f>
        <v/>
      </c>
    </row>
    <row r="8" spans="1:15" s="8" customFormat="1" ht="21.75" customHeight="1" x14ac:dyDescent="0.2">
      <c r="A8" s="294" t="s">
        <v>2</v>
      </c>
      <c r="B8" s="295"/>
      <c r="C8" s="106" t="str">
        <f>'Grille jury'!C8:D8</f>
        <v>Fiche technique : ingrédients corrects</v>
      </c>
      <c r="D8" s="71" t="s">
        <v>59</v>
      </c>
      <c r="E8" s="131">
        <f>'Grille jury'!E8</f>
        <v>2</v>
      </c>
      <c r="F8" s="183" t="str">
        <f>'Grille jury'!F8</f>
        <v/>
      </c>
      <c r="G8" s="184" t="str">
        <f>'Grille jury'!H8</f>
        <v/>
      </c>
      <c r="H8" s="184" t="str">
        <f>'Grille jury'!J8</f>
        <v/>
      </c>
      <c r="I8" s="184" t="str">
        <f>'Grille jury'!L8</f>
        <v/>
      </c>
      <c r="J8" s="184" t="str">
        <f>'Grille jury'!N8</f>
        <v/>
      </c>
      <c r="K8" s="184" t="str">
        <f>'Grille jury'!P8</f>
        <v/>
      </c>
      <c r="L8" s="184" t="str">
        <f>'Grille jury'!R8</f>
        <v/>
      </c>
      <c r="M8" s="184" t="str">
        <f>'Grille jury'!T8</f>
        <v/>
      </c>
      <c r="N8" s="184" t="str">
        <f>'Grille jury'!V8</f>
        <v/>
      </c>
      <c r="O8" s="185" t="str">
        <f>'Grille jury'!X8</f>
        <v/>
      </c>
    </row>
    <row r="9" spans="1:15" s="8" customFormat="1" ht="18" customHeight="1" thickBot="1" x14ac:dyDescent="0.25">
      <c r="A9" s="296"/>
      <c r="B9" s="297"/>
      <c r="C9" s="107" t="str">
        <f>'Grille jury'!C9:D9</f>
        <v>Fiche technique : quantités correctes</v>
      </c>
      <c r="D9" s="72" t="s">
        <v>59</v>
      </c>
      <c r="E9" s="130">
        <f>'Grille jury'!E9</f>
        <v>4</v>
      </c>
      <c r="F9" s="186" t="str">
        <f>'Grille jury'!F9</f>
        <v/>
      </c>
      <c r="G9" s="187" t="str">
        <f>'Grille jury'!H9</f>
        <v/>
      </c>
      <c r="H9" s="187" t="str">
        <f>'Grille jury'!J9</f>
        <v/>
      </c>
      <c r="I9" s="187" t="str">
        <f>'Grille jury'!L9</f>
        <v/>
      </c>
      <c r="J9" s="187" t="str">
        <f>'Grille jury'!N9</f>
        <v/>
      </c>
      <c r="K9" s="187" t="str">
        <f>'Grille jury'!P9</f>
        <v/>
      </c>
      <c r="L9" s="187" t="str">
        <f>'Grille jury'!R9</f>
        <v/>
      </c>
      <c r="M9" s="187" t="str">
        <f>'Grille jury'!T9</f>
        <v/>
      </c>
      <c r="N9" s="187" t="str">
        <f>'Grille jury'!V9</f>
        <v/>
      </c>
      <c r="O9" s="188" t="str">
        <f>'Grille jury'!X9</f>
        <v/>
      </c>
    </row>
    <row r="10" spans="1:15" s="8" customFormat="1" ht="24" customHeight="1" x14ac:dyDescent="0.2">
      <c r="A10" s="294" t="s">
        <v>6</v>
      </c>
      <c r="B10" s="295"/>
      <c r="C10" s="106" t="str">
        <f>'Grille jury'!C12:D12</f>
        <v>Pertinence du choix de remise en température et la durée</v>
      </c>
      <c r="D10" s="71" t="s">
        <v>59</v>
      </c>
      <c r="E10" s="131">
        <f>'Grille jury'!E10</f>
        <v>0</v>
      </c>
      <c r="F10" s="183" t="str">
        <f>'Grille jury'!F10</f>
        <v/>
      </c>
      <c r="G10" s="184" t="str">
        <f>'Grille jury'!H10</f>
        <v/>
      </c>
      <c r="H10" s="184" t="str">
        <f>'Grille jury'!J10</f>
        <v/>
      </c>
      <c r="I10" s="184" t="str">
        <f>'Grille jury'!L10</f>
        <v/>
      </c>
      <c r="J10" s="184" t="str">
        <f>'Grille jury'!N10</f>
        <v/>
      </c>
      <c r="K10" s="184" t="str">
        <f>'Grille jury'!P10</f>
        <v/>
      </c>
      <c r="L10" s="184" t="str">
        <f>'Grille jury'!R10</f>
        <v/>
      </c>
      <c r="M10" s="184" t="str">
        <f>'Grille jury'!T10</f>
        <v/>
      </c>
      <c r="N10" s="184" t="str">
        <f>'Grille jury'!V10</f>
        <v/>
      </c>
      <c r="O10" s="185" t="str">
        <f>'Grille jury'!X10</f>
        <v/>
      </c>
    </row>
    <row r="11" spans="1:15" s="8" customFormat="1" ht="19.5" customHeight="1" thickBot="1" x14ac:dyDescent="0.25">
      <c r="A11" s="296"/>
      <c r="B11" s="297"/>
      <c r="C11" s="107">
        <f>'Grille jury'!C11:D11</f>
        <v>0</v>
      </c>
      <c r="D11" s="72" t="s">
        <v>59</v>
      </c>
      <c r="E11" s="130">
        <f>'Grille jury'!E11</f>
        <v>0</v>
      </c>
      <c r="F11" s="186" t="str">
        <f>'Grille jury'!F11</f>
        <v/>
      </c>
      <c r="G11" s="187" t="str">
        <f>'Grille jury'!H11</f>
        <v/>
      </c>
      <c r="H11" s="187" t="str">
        <f>'Grille jury'!J11</f>
        <v/>
      </c>
      <c r="I11" s="187" t="str">
        <f>'Grille jury'!L11</f>
        <v/>
      </c>
      <c r="J11" s="187" t="str">
        <f>'Grille jury'!N11</f>
        <v/>
      </c>
      <c r="K11" s="187" t="str">
        <f>'Grille jury'!P11</f>
        <v/>
      </c>
      <c r="L11" s="187" t="str">
        <f>'Grille jury'!R11</f>
        <v/>
      </c>
      <c r="M11" s="187" t="str">
        <f>'Grille jury'!T11</f>
        <v/>
      </c>
      <c r="N11" s="187" t="str">
        <f>'Grille jury'!V11</f>
        <v/>
      </c>
      <c r="O11" s="188" t="str">
        <f>'Grille jury'!X11</f>
        <v/>
      </c>
    </row>
    <row r="12" spans="1:15" s="8" customFormat="1" ht="24.75" customHeight="1" x14ac:dyDescent="0.2">
      <c r="A12" s="294" t="s">
        <v>3</v>
      </c>
      <c r="B12" s="295"/>
      <c r="C12" s="106" t="str">
        <f>'Grille jury'!C12:D12</f>
        <v>Pertinence du choix de remise en température et la durée</v>
      </c>
      <c r="D12" s="71" t="s">
        <v>59</v>
      </c>
      <c r="E12" s="131">
        <f>'Grille jury'!E12</f>
        <v>2</v>
      </c>
      <c r="F12" s="183" t="str">
        <f>'Grille jury'!F12</f>
        <v/>
      </c>
      <c r="G12" s="184" t="str">
        <f>'Grille jury'!H12</f>
        <v/>
      </c>
      <c r="H12" s="184" t="str">
        <f>'Grille jury'!J12</f>
        <v/>
      </c>
      <c r="I12" s="184" t="str">
        <f>'Grille jury'!L12</f>
        <v/>
      </c>
      <c r="J12" s="184" t="str">
        <f>'Grille jury'!N12</f>
        <v/>
      </c>
      <c r="K12" s="184" t="str">
        <f>'Grille jury'!P12</f>
        <v/>
      </c>
      <c r="L12" s="184" t="str">
        <f>'Grille jury'!R12</f>
        <v/>
      </c>
      <c r="M12" s="184" t="str">
        <f>'Grille jury'!T12</f>
        <v/>
      </c>
      <c r="N12" s="184" t="str">
        <f>'Grille jury'!V12</f>
        <v/>
      </c>
      <c r="O12" s="185" t="str">
        <f>'Grille jury'!X12</f>
        <v/>
      </c>
    </row>
    <row r="13" spans="1:15" s="8" customFormat="1" ht="21" customHeight="1" x14ac:dyDescent="0.2">
      <c r="A13" s="325"/>
      <c r="B13" s="300"/>
      <c r="C13" s="108" t="str">
        <f>'Grille jury'!C13:D13</f>
        <v>Dressage conseillé pouvant être reproduit chez un particulier</v>
      </c>
      <c r="D13" s="73" t="s">
        <v>59</v>
      </c>
      <c r="E13" s="129">
        <f>'Grille jury'!E13</f>
        <v>1</v>
      </c>
      <c r="F13" s="189" t="str">
        <f>'Grille jury'!F13</f>
        <v/>
      </c>
      <c r="G13" s="103" t="str">
        <f>'Grille jury'!H13</f>
        <v/>
      </c>
      <c r="H13" s="103" t="str">
        <f>'Grille jury'!J13</f>
        <v/>
      </c>
      <c r="I13" s="103" t="str">
        <f>'Grille jury'!L13</f>
        <v/>
      </c>
      <c r="J13" s="103" t="str">
        <f>'Grille jury'!N13</f>
        <v/>
      </c>
      <c r="K13" s="103" t="str">
        <f>'Grille jury'!P13</f>
        <v/>
      </c>
      <c r="L13" s="103" t="str">
        <f>'Grille jury'!R13</f>
        <v/>
      </c>
      <c r="M13" s="103" t="str">
        <f>'Grille jury'!T13</f>
        <v/>
      </c>
      <c r="N13" s="103" t="str">
        <f>'Grille jury'!V13</f>
        <v/>
      </c>
      <c r="O13" s="190" t="str">
        <f>'Grille jury'!X13</f>
        <v/>
      </c>
    </row>
    <row r="14" spans="1:15" s="8" customFormat="1" ht="13.5" customHeight="1" thickBot="1" x14ac:dyDescent="0.25">
      <c r="A14" s="296"/>
      <c r="B14" s="297"/>
      <c r="C14" s="107" t="str">
        <f>'Grille jury'!C14:D14</f>
        <v>Type de vin (rouge, blanc, rosé)</v>
      </c>
      <c r="D14" s="72" t="s">
        <v>59</v>
      </c>
      <c r="E14" s="130">
        <f>'Grille jury'!E14</f>
        <v>2</v>
      </c>
      <c r="F14" s="186" t="str">
        <f>'Grille jury'!F14</f>
        <v/>
      </c>
      <c r="G14" s="187" t="str">
        <f>'Grille jury'!H14</f>
        <v/>
      </c>
      <c r="H14" s="187" t="str">
        <f>'Grille jury'!J14</f>
        <v/>
      </c>
      <c r="I14" s="187" t="str">
        <f>'Grille jury'!L14</f>
        <v/>
      </c>
      <c r="J14" s="187" t="str">
        <f>'Grille jury'!N14</f>
        <v/>
      </c>
      <c r="K14" s="187" t="str">
        <f>'Grille jury'!P14</f>
        <v/>
      </c>
      <c r="L14" s="187" t="str">
        <f>'Grille jury'!R14</f>
        <v/>
      </c>
      <c r="M14" s="187" t="str">
        <f>'Grille jury'!T14</f>
        <v/>
      </c>
      <c r="N14" s="187" t="str">
        <f>'Grille jury'!V14</f>
        <v/>
      </c>
      <c r="O14" s="188" t="str">
        <f>'Grille jury'!X14</f>
        <v/>
      </c>
    </row>
    <row r="15" spans="1:15" s="8" customFormat="1" ht="12.75" customHeight="1" thickBot="1" x14ac:dyDescent="0.25">
      <c r="A15" s="9"/>
      <c r="B15" s="9"/>
      <c r="C15" s="144" t="s">
        <v>43</v>
      </c>
      <c r="D15" s="145" t="s">
        <v>59</v>
      </c>
      <c r="E15" s="146">
        <f>'Grille jury'!E15</f>
        <v>15</v>
      </c>
      <c r="F15" s="147">
        <f>'Grille jury'!F15</f>
        <v>0</v>
      </c>
      <c r="G15" s="148">
        <f>'Grille jury'!H15</f>
        <v>0</v>
      </c>
      <c r="H15" s="148">
        <f>'Grille jury'!J15</f>
        <v>0</v>
      </c>
      <c r="I15" s="148">
        <f>'Grille jury'!L15</f>
        <v>0</v>
      </c>
      <c r="J15" s="148">
        <f>'Grille jury'!N15</f>
        <v>0</v>
      </c>
      <c r="K15" s="148">
        <f>'Grille jury'!P15</f>
        <v>0</v>
      </c>
      <c r="L15" s="148">
        <f>'Grille jury'!R15</f>
        <v>0</v>
      </c>
      <c r="M15" s="148">
        <f>'Grille jury'!T15</f>
        <v>0</v>
      </c>
      <c r="N15" s="148">
        <f>'Grille jury'!V15</f>
        <v>0</v>
      </c>
      <c r="O15" s="149">
        <f>'Grille jury'!X15</f>
        <v>0</v>
      </c>
    </row>
    <row r="16" spans="1:15" s="8" customFormat="1" ht="10.5" customHeight="1" thickBot="1" x14ac:dyDescent="0.25">
      <c r="A16" s="10"/>
      <c r="B16" s="10"/>
      <c r="C16" s="10"/>
      <c r="D16" s="10"/>
      <c r="E16" s="11"/>
      <c r="F16" s="59"/>
      <c r="G16" s="59"/>
      <c r="H16" s="59"/>
      <c r="I16" s="59"/>
      <c r="J16" s="59"/>
      <c r="K16" s="59"/>
      <c r="L16" s="59"/>
      <c r="M16" s="59"/>
      <c r="N16" s="59"/>
      <c r="O16" s="59"/>
    </row>
    <row r="17" spans="1:15" s="8" customFormat="1" ht="13.5" customHeight="1" thickBot="1" x14ac:dyDescent="0.25">
      <c r="A17" s="287" t="s">
        <v>49</v>
      </c>
      <c r="B17" s="288"/>
      <c r="C17" s="288"/>
      <c r="D17" s="288" t="s">
        <v>70</v>
      </c>
      <c r="E17" s="290"/>
      <c r="F17" s="151" t="s">
        <v>48</v>
      </c>
      <c r="G17" s="152" t="s">
        <v>48</v>
      </c>
      <c r="H17" s="152" t="s">
        <v>48</v>
      </c>
      <c r="I17" s="152" t="s">
        <v>48</v>
      </c>
      <c r="J17" s="152" t="s">
        <v>48</v>
      </c>
      <c r="K17" s="152" t="s">
        <v>48</v>
      </c>
      <c r="L17" s="152" t="s">
        <v>48</v>
      </c>
      <c r="M17" s="152" t="s">
        <v>48</v>
      </c>
      <c r="N17" s="152" t="s">
        <v>48</v>
      </c>
      <c r="O17" s="153" t="s">
        <v>48</v>
      </c>
    </row>
    <row r="18" spans="1:15" s="8" customFormat="1" ht="14.25" customHeight="1" x14ac:dyDescent="0.2">
      <c r="A18" s="294" t="s">
        <v>40</v>
      </c>
      <c r="B18" s="295"/>
      <c r="C18" s="106">
        <f>'Grille jury'!C18:D18</f>
        <v>0</v>
      </c>
      <c r="D18" s="307" t="s">
        <v>59</v>
      </c>
      <c r="E18" s="327">
        <f>'Grille jury'!E18:E21</f>
        <v>15</v>
      </c>
      <c r="F18" s="304" t="str">
        <f>'Grille jury'!F18:F21</f>
        <v/>
      </c>
      <c r="G18" s="320" t="str">
        <f>'Grille jury'!H18:H21</f>
        <v/>
      </c>
      <c r="H18" s="320" t="str">
        <f>'Grille jury'!J18:J21</f>
        <v/>
      </c>
      <c r="I18" s="320" t="str">
        <f>'Grille jury'!L18:L21</f>
        <v/>
      </c>
      <c r="J18" s="320" t="str">
        <f>'Grille jury'!N18:N21</f>
        <v/>
      </c>
      <c r="K18" s="320" t="str">
        <f>'Grille jury'!P18:P21</f>
        <v/>
      </c>
      <c r="L18" s="320" t="str">
        <f>'Grille jury'!R18:R21</f>
        <v/>
      </c>
      <c r="M18" s="320" t="str">
        <f>'Grille jury'!T18:T21</f>
        <v/>
      </c>
      <c r="N18" s="320" t="str">
        <f>'Grille jury'!V18:V21</f>
        <v/>
      </c>
      <c r="O18" s="332" t="str">
        <f>'Grille jury'!X18:X21</f>
        <v/>
      </c>
    </row>
    <row r="19" spans="1:15" s="8" customFormat="1" ht="13.5" customHeight="1" x14ac:dyDescent="0.2">
      <c r="A19" s="325"/>
      <c r="B19" s="300"/>
      <c r="C19" s="108">
        <f>'Grille jury'!C19:D19</f>
        <v>0</v>
      </c>
      <c r="D19" s="326"/>
      <c r="E19" s="328"/>
      <c r="F19" s="305"/>
      <c r="G19" s="321"/>
      <c r="H19" s="321"/>
      <c r="I19" s="321"/>
      <c r="J19" s="321"/>
      <c r="K19" s="321"/>
      <c r="L19" s="321"/>
      <c r="M19" s="321"/>
      <c r="N19" s="321"/>
      <c r="O19" s="333"/>
    </row>
    <row r="20" spans="1:15" s="8" customFormat="1" ht="15" customHeight="1" x14ac:dyDescent="0.2">
      <c r="A20" s="325"/>
      <c r="B20" s="300"/>
      <c r="C20" s="108">
        <f>'Grille jury'!C20:D20</f>
        <v>0</v>
      </c>
      <c r="D20" s="326"/>
      <c r="E20" s="328"/>
      <c r="F20" s="305"/>
      <c r="G20" s="321"/>
      <c r="H20" s="321"/>
      <c r="I20" s="321"/>
      <c r="J20" s="321"/>
      <c r="K20" s="321"/>
      <c r="L20" s="321"/>
      <c r="M20" s="321"/>
      <c r="N20" s="321"/>
      <c r="O20" s="333"/>
    </row>
    <row r="21" spans="1:15" s="8" customFormat="1" ht="16.5" customHeight="1" thickBot="1" x14ac:dyDescent="0.25">
      <c r="A21" s="325"/>
      <c r="B21" s="300"/>
      <c r="C21" s="109">
        <f>'Grille jury'!C21:D21</f>
        <v>0</v>
      </c>
      <c r="D21" s="308"/>
      <c r="E21" s="329"/>
      <c r="F21" s="306"/>
      <c r="G21" s="322"/>
      <c r="H21" s="322"/>
      <c r="I21" s="322"/>
      <c r="J21" s="322"/>
      <c r="K21" s="322"/>
      <c r="L21" s="322"/>
      <c r="M21" s="322"/>
      <c r="N21" s="322"/>
      <c r="O21" s="334"/>
    </row>
    <row r="22" spans="1:15" s="8" customFormat="1" ht="16.5" customHeight="1" x14ac:dyDescent="0.2">
      <c r="A22" s="325"/>
      <c r="B22" s="300"/>
      <c r="C22" s="106">
        <f>'Grille jury'!C22:D22</f>
        <v>0</v>
      </c>
      <c r="D22" s="307" t="s">
        <v>59</v>
      </c>
      <c r="E22" s="327">
        <f>'Grille jury'!E22:E23</f>
        <v>5</v>
      </c>
      <c r="F22" s="304" t="str">
        <f>'Grille jury'!F22:F23</f>
        <v/>
      </c>
      <c r="G22" s="320" t="str">
        <f>'Grille jury'!H22:H23</f>
        <v/>
      </c>
      <c r="H22" s="320" t="str">
        <f>'Grille jury'!J22:J23</f>
        <v/>
      </c>
      <c r="I22" s="320" t="str">
        <f>'Grille jury'!L22:L23</f>
        <v/>
      </c>
      <c r="J22" s="320" t="str">
        <f>'Grille jury'!N22:N23</f>
        <v/>
      </c>
      <c r="K22" s="320" t="str">
        <f>'Grille jury'!P22:P23</f>
        <v/>
      </c>
      <c r="L22" s="320" t="str">
        <f>'Grille jury'!R22:R23</f>
        <v/>
      </c>
      <c r="M22" s="320" t="str">
        <f>'Grille jury'!T22:T23</f>
        <v/>
      </c>
      <c r="N22" s="320" t="str">
        <f>'Grille jury'!V22:V23</f>
        <v/>
      </c>
      <c r="O22" s="332" t="str">
        <f>'Grille jury'!X22:X23</f>
        <v/>
      </c>
    </row>
    <row r="23" spans="1:15" s="8" customFormat="1" ht="13.5" customHeight="1" thickBot="1" x14ac:dyDescent="0.25">
      <c r="A23" s="296"/>
      <c r="B23" s="297"/>
      <c r="C23" s="107">
        <f>'Grille jury'!C23:D23</f>
        <v>0</v>
      </c>
      <c r="D23" s="308"/>
      <c r="E23" s="329"/>
      <c r="F23" s="306"/>
      <c r="G23" s="322"/>
      <c r="H23" s="322"/>
      <c r="I23" s="322"/>
      <c r="J23" s="322"/>
      <c r="K23" s="322"/>
      <c r="L23" s="322"/>
      <c r="M23" s="322"/>
      <c r="N23" s="322"/>
      <c r="O23" s="334"/>
    </row>
    <row r="24" spans="1:15" s="8" customFormat="1" ht="18" customHeight="1" x14ac:dyDescent="0.2">
      <c r="A24" s="299" t="s">
        <v>4</v>
      </c>
      <c r="B24" s="301" t="s">
        <v>53</v>
      </c>
      <c r="C24" s="110">
        <f>'Grille jury'!C24:D24</f>
        <v>0</v>
      </c>
      <c r="D24" s="132" t="s">
        <v>59</v>
      </c>
      <c r="E24" s="131">
        <f>'Grille jury'!E24</f>
        <v>0</v>
      </c>
      <c r="F24" s="183" t="str">
        <f>'Grille jury'!F24</f>
        <v/>
      </c>
      <c r="G24" s="184" t="str">
        <f>'Grille jury'!H24</f>
        <v/>
      </c>
      <c r="H24" s="184" t="str">
        <f>'Grille jury'!J24</f>
        <v/>
      </c>
      <c r="I24" s="184" t="str">
        <f>'Grille jury'!L24</f>
        <v/>
      </c>
      <c r="J24" s="184" t="str">
        <f>'Grille jury'!N24</f>
        <v/>
      </c>
      <c r="K24" s="184" t="str">
        <f>'Grille jury'!P24</f>
        <v/>
      </c>
      <c r="L24" s="184" t="str">
        <f>'Grille jury'!R24</f>
        <v/>
      </c>
      <c r="M24" s="184" t="str">
        <f>'Grille jury'!T24</f>
        <v/>
      </c>
      <c r="N24" s="184" t="str">
        <f>'Grille jury'!V24</f>
        <v/>
      </c>
      <c r="O24" s="185" t="str">
        <f>'Grille jury'!X24</f>
        <v/>
      </c>
    </row>
    <row r="25" spans="1:15" s="8" customFormat="1" ht="18" customHeight="1" x14ac:dyDescent="0.2">
      <c r="A25" s="300"/>
      <c r="B25" s="302"/>
      <c r="C25" s="111">
        <f>'Grille jury'!C25:D25</f>
        <v>0</v>
      </c>
      <c r="D25" s="127" t="s">
        <v>59</v>
      </c>
      <c r="E25" s="129">
        <f>'Grille jury'!E25</f>
        <v>0</v>
      </c>
      <c r="F25" s="189" t="str">
        <f>'Grille jury'!F25</f>
        <v/>
      </c>
      <c r="G25" s="103" t="str">
        <f>'Grille jury'!H25</f>
        <v/>
      </c>
      <c r="H25" s="103" t="str">
        <f>'Grille jury'!J25</f>
        <v/>
      </c>
      <c r="I25" s="103" t="str">
        <f>'Grille jury'!L25</f>
        <v/>
      </c>
      <c r="J25" s="103" t="str">
        <f>'Grille jury'!N25</f>
        <v/>
      </c>
      <c r="K25" s="103" t="str">
        <f>'Grille jury'!P25</f>
        <v/>
      </c>
      <c r="L25" s="103" t="str">
        <f>'Grille jury'!R25</f>
        <v/>
      </c>
      <c r="M25" s="103" t="str">
        <f>'Grille jury'!T25</f>
        <v/>
      </c>
      <c r="N25" s="103" t="str">
        <f>'Grille jury'!V25</f>
        <v/>
      </c>
      <c r="O25" s="190" t="str">
        <f>'Grille jury'!X25</f>
        <v/>
      </c>
    </row>
    <row r="26" spans="1:15" s="8" customFormat="1" ht="18" customHeight="1" x14ac:dyDescent="0.2">
      <c r="A26" s="300"/>
      <c r="B26" s="302"/>
      <c r="C26" s="111">
        <f>'Grille jury'!C26:D26</f>
        <v>0</v>
      </c>
      <c r="D26" s="127" t="s">
        <v>59</v>
      </c>
      <c r="E26" s="129">
        <f>'Grille jury'!E26</f>
        <v>0</v>
      </c>
      <c r="F26" s="189" t="str">
        <f>'Grille jury'!F26</f>
        <v/>
      </c>
      <c r="G26" s="103" t="str">
        <f>'Grille jury'!H26</f>
        <v/>
      </c>
      <c r="H26" s="103" t="str">
        <f>'Grille jury'!J26</f>
        <v/>
      </c>
      <c r="I26" s="103" t="str">
        <f>'Grille jury'!L26</f>
        <v/>
      </c>
      <c r="J26" s="103" t="str">
        <f>'Grille jury'!N26</f>
        <v/>
      </c>
      <c r="K26" s="103" t="str">
        <f>'Grille jury'!P26</f>
        <v/>
      </c>
      <c r="L26" s="103" t="str">
        <f>'Grille jury'!R26</f>
        <v/>
      </c>
      <c r="M26" s="103" t="str">
        <f>'Grille jury'!T26</f>
        <v/>
      </c>
      <c r="N26" s="103" t="str">
        <f>'Grille jury'!V26</f>
        <v/>
      </c>
      <c r="O26" s="190" t="str">
        <f>'Grille jury'!X26</f>
        <v/>
      </c>
    </row>
    <row r="27" spans="1:15" s="8" customFormat="1" ht="18" customHeight="1" x14ac:dyDescent="0.2">
      <c r="A27" s="300"/>
      <c r="B27" s="302"/>
      <c r="C27" s="111">
        <f>'Grille jury'!C27:D27</f>
        <v>0</v>
      </c>
      <c r="D27" s="127" t="s">
        <v>59</v>
      </c>
      <c r="E27" s="129">
        <f>'Grille jury'!E27</f>
        <v>0</v>
      </c>
      <c r="F27" s="189" t="str">
        <f>'Grille jury'!F27</f>
        <v/>
      </c>
      <c r="G27" s="103" t="str">
        <f>'Grille jury'!H27</f>
        <v/>
      </c>
      <c r="H27" s="103" t="str">
        <f>'Grille jury'!J27</f>
        <v/>
      </c>
      <c r="I27" s="103" t="str">
        <f>'Grille jury'!L27</f>
        <v/>
      </c>
      <c r="J27" s="103" t="str">
        <f>'Grille jury'!N27</f>
        <v/>
      </c>
      <c r="K27" s="103" t="str">
        <f>'Grille jury'!P27</f>
        <v/>
      </c>
      <c r="L27" s="103" t="str">
        <f>'Grille jury'!R27</f>
        <v/>
      </c>
      <c r="M27" s="103" t="str">
        <f>'Grille jury'!T27</f>
        <v/>
      </c>
      <c r="N27" s="103" t="str">
        <f>'Grille jury'!V27</f>
        <v/>
      </c>
      <c r="O27" s="190" t="str">
        <f>'Grille jury'!X27</f>
        <v/>
      </c>
    </row>
    <row r="28" spans="1:15" s="8" customFormat="1" ht="18" customHeight="1" x14ac:dyDescent="0.2">
      <c r="A28" s="300"/>
      <c r="B28" s="302"/>
      <c r="C28" s="111">
        <f>'Grille jury'!C28:D28</f>
        <v>0</v>
      </c>
      <c r="D28" s="127" t="s">
        <v>59</v>
      </c>
      <c r="E28" s="129">
        <f>'Grille jury'!E28</f>
        <v>0</v>
      </c>
      <c r="F28" s="189" t="str">
        <f>'Grille jury'!F28</f>
        <v/>
      </c>
      <c r="G28" s="103" t="str">
        <f>'Grille jury'!H28</f>
        <v/>
      </c>
      <c r="H28" s="103" t="str">
        <f>'Grille jury'!J28</f>
        <v/>
      </c>
      <c r="I28" s="103" t="str">
        <f>'Grille jury'!L28</f>
        <v/>
      </c>
      <c r="J28" s="103" t="str">
        <f>'Grille jury'!N28</f>
        <v/>
      </c>
      <c r="K28" s="103" t="str">
        <f>'Grille jury'!P28</f>
        <v/>
      </c>
      <c r="L28" s="103" t="str">
        <f>'Grille jury'!R28</f>
        <v/>
      </c>
      <c r="M28" s="103" t="str">
        <f>'Grille jury'!T28</f>
        <v/>
      </c>
      <c r="N28" s="103" t="str">
        <f>'Grille jury'!V28</f>
        <v/>
      </c>
      <c r="O28" s="190" t="str">
        <f>'Grille jury'!X28</f>
        <v/>
      </c>
    </row>
    <row r="29" spans="1:15" s="8" customFormat="1" ht="18" customHeight="1" thickBot="1" x14ac:dyDescent="0.25">
      <c r="A29" s="300"/>
      <c r="B29" s="303"/>
      <c r="C29" s="112">
        <f>'Grille jury'!C29:D29</f>
        <v>0</v>
      </c>
      <c r="D29" s="128" t="s">
        <v>59</v>
      </c>
      <c r="E29" s="130">
        <f>'Grille jury'!E29</f>
        <v>0</v>
      </c>
      <c r="F29" s="186" t="str">
        <f>'Grille jury'!F29</f>
        <v/>
      </c>
      <c r="G29" s="187" t="str">
        <f>'Grille jury'!H29</f>
        <v/>
      </c>
      <c r="H29" s="187" t="str">
        <f>'Grille jury'!J29</f>
        <v/>
      </c>
      <c r="I29" s="187" t="str">
        <f>'Grille jury'!L29</f>
        <v/>
      </c>
      <c r="J29" s="187" t="str">
        <f>'Grille jury'!N29</f>
        <v/>
      </c>
      <c r="K29" s="187" t="str">
        <f>'Grille jury'!P29</f>
        <v/>
      </c>
      <c r="L29" s="187" t="str">
        <f>'Grille jury'!R29</f>
        <v/>
      </c>
      <c r="M29" s="187" t="str">
        <f>'Grille jury'!T29</f>
        <v/>
      </c>
      <c r="N29" s="187" t="str">
        <f>'Grille jury'!V29</f>
        <v/>
      </c>
      <c r="O29" s="188" t="str">
        <f>'Grille jury'!X29</f>
        <v/>
      </c>
    </row>
    <row r="30" spans="1:15" s="8" customFormat="1" ht="18" customHeight="1" x14ac:dyDescent="0.2">
      <c r="A30" s="300"/>
      <c r="B30" s="301" t="s">
        <v>51</v>
      </c>
      <c r="C30" s="110">
        <f>'Grille jury'!C30:D30</f>
        <v>0</v>
      </c>
      <c r="D30" s="132" t="s">
        <v>59</v>
      </c>
      <c r="E30" s="131">
        <f>'Grille jury'!E30</f>
        <v>0</v>
      </c>
      <c r="F30" s="183" t="str">
        <f>'Grille jury'!F30</f>
        <v/>
      </c>
      <c r="G30" s="184" t="str">
        <f>'Grille jury'!H30</f>
        <v/>
      </c>
      <c r="H30" s="184" t="str">
        <f>'Grille jury'!J30</f>
        <v/>
      </c>
      <c r="I30" s="184" t="str">
        <f>'Grille jury'!L30</f>
        <v/>
      </c>
      <c r="J30" s="184" t="str">
        <f>'Grille jury'!N30</f>
        <v/>
      </c>
      <c r="K30" s="184" t="str">
        <f>'Grille jury'!P30</f>
        <v/>
      </c>
      <c r="L30" s="184" t="str">
        <f>'Grille jury'!R30</f>
        <v/>
      </c>
      <c r="M30" s="184" t="str">
        <f>'Grille jury'!T30</f>
        <v/>
      </c>
      <c r="N30" s="184" t="str">
        <f>'Grille jury'!V30</f>
        <v/>
      </c>
      <c r="O30" s="185" t="str">
        <f>'Grille jury'!X30</f>
        <v/>
      </c>
    </row>
    <row r="31" spans="1:15" s="8" customFormat="1" ht="18" customHeight="1" x14ac:dyDescent="0.2">
      <c r="A31" s="300"/>
      <c r="B31" s="302"/>
      <c r="C31" s="111">
        <f>'Grille jury'!C31:D31</f>
        <v>0</v>
      </c>
      <c r="D31" s="127" t="s">
        <v>59</v>
      </c>
      <c r="E31" s="129">
        <f>'Grille jury'!E31</f>
        <v>0</v>
      </c>
      <c r="F31" s="189" t="str">
        <f>'Grille jury'!F31</f>
        <v/>
      </c>
      <c r="G31" s="103" t="str">
        <f>'Grille jury'!H31</f>
        <v/>
      </c>
      <c r="H31" s="103" t="str">
        <f>'Grille jury'!J31</f>
        <v/>
      </c>
      <c r="I31" s="103" t="str">
        <f>'Grille jury'!L31</f>
        <v/>
      </c>
      <c r="J31" s="103" t="str">
        <f>'Grille jury'!N31</f>
        <v/>
      </c>
      <c r="K31" s="103" t="str">
        <f>'Grille jury'!P31</f>
        <v/>
      </c>
      <c r="L31" s="103" t="str">
        <f>'Grille jury'!R31</f>
        <v/>
      </c>
      <c r="M31" s="103" t="str">
        <f>'Grille jury'!T31</f>
        <v/>
      </c>
      <c r="N31" s="103" t="str">
        <f>'Grille jury'!V31</f>
        <v/>
      </c>
      <c r="O31" s="190" t="str">
        <f>'Grille jury'!X31</f>
        <v/>
      </c>
    </row>
    <row r="32" spans="1:15" s="8" customFormat="1" ht="18" customHeight="1" x14ac:dyDescent="0.2">
      <c r="A32" s="300"/>
      <c r="B32" s="302"/>
      <c r="C32" s="111">
        <f>'Grille jury'!C32:D32</f>
        <v>0</v>
      </c>
      <c r="D32" s="127" t="s">
        <v>59</v>
      </c>
      <c r="E32" s="129">
        <f>'Grille jury'!E32</f>
        <v>0</v>
      </c>
      <c r="F32" s="189" t="str">
        <f>'Grille jury'!F32</f>
        <v/>
      </c>
      <c r="G32" s="103" t="str">
        <f>'Grille jury'!H32</f>
        <v/>
      </c>
      <c r="H32" s="103" t="str">
        <f>'Grille jury'!J32</f>
        <v/>
      </c>
      <c r="I32" s="103" t="str">
        <f>'Grille jury'!L32</f>
        <v/>
      </c>
      <c r="J32" s="103" t="str">
        <f>'Grille jury'!N32</f>
        <v/>
      </c>
      <c r="K32" s="103" t="str">
        <f>'Grille jury'!P32</f>
        <v/>
      </c>
      <c r="L32" s="103" t="str">
        <f>'Grille jury'!R32</f>
        <v/>
      </c>
      <c r="M32" s="103" t="str">
        <f>'Grille jury'!T32</f>
        <v/>
      </c>
      <c r="N32" s="103" t="str">
        <f>'Grille jury'!V32</f>
        <v/>
      </c>
      <c r="O32" s="190" t="str">
        <f>'Grille jury'!X32</f>
        <v/>
      </c>
    </row>
    <row r="33" spans="1:15" s="8" customFormat="1" ht="18" customHeight="1" x14ac:dyDescent="0.2">
      <c r="A33" s="300"/>
      <c r="B33" s="302"/>
      <c r="C33" s="111">
        <f>'Grille jury'!C33:D33</f>
        <v>0</v>
      </c>
      <c r="D33" s="127" t="s">
        <v>59</v>
      </c>
      <c r="E33" s="129">
        <f>'Grille jury'!E33</f>
        <v>0</v>
      </c>
      <c r="F33" s="189" t="str">
        <f>'Grille jury'!F33</f>
        <v/>
      </c>
      <c r="G33" s="103" t="str">
        <f>'Grille jury'!H33</f>
        <v/>
      </c>
      <c r="H33" s="103" t="str">
        <f>'Grille jury'!J33</f>
        <v/>
      </c>
      <c r="I33" s="103" t="str">
        <f>'Grille jury'!L33</f>
        <v/>
      </c>
      <c r="J33" s="103" t="str">
        <f>'Grille jury'!N33</f>
        <v/>
      </c>
      <c r="K33" s="103" t="str">
        <f>'Grille jury'!P33</f>
        <v/>
      </c>
      <c r="L33" s="103" t="str">
        <f>'Grille jury'!R33</f>
        <v/>
      </c>
      <c r="M33" s="103" t="str">
        <f>'Grille jury'!T33</f>
        <v/>
      </c>
      <c r="N33" s="103" t="str">
        <f>'Grille jury'!V33</f>
        <v/>
      </c>
      <c r="O33" s="190" t="str">
        <f>'Grille jury'!X33</f>
        <v/>
      </c>
    </row>
    <row r="34" spans="1:15" s="8" customFormat="1" ht="18" customHeight="1" x14ac:dyDescent="0.2">
      <c r="A34" s="300"/>
      <c r="B34" s="302"/>
      <c r="C34" s="111">
        <f>'Grille jury'!C34:D34</f>
        <v>0</v>
      </c>
      <c r="D34" s="127" t="s">
        <v>59</v>
      </c>
      <c r="E34" s="129">
        <f>'Grille jury'!E34</f>
        <v>0</v>
      </c>
      <c r="F34" s="189" t="str">
        <f>'Grille jury'!F34</f>
        <v/>
      </c>
      <c r="G34" s="103" t="str">
        <f>'Grille jury'!H34</f>
        <v/>
      </c>
      <c r="H34" s="103" t="str">
        <f>'Grille jury'!J34</f>
        <v/>
      </c>
      <c r="I34" s="103" t="str">
        <f>'Grille jury'!L34</f>
        <v/>
      </c>
      <c r="J34" s="103" t="str">
        <f>'Grille jury'!N34</f>
        <v/>
      </c>
      <c r="K34" s="103" t="str">
        <f>'Grille jury'!P34</f>
        <v/>
      </c>
      <c r="L34" s="103" t="str">
        <f>'Grille jury'!R34</f>
        <v/>
      </c>
      <c r="M34" s="103" t="str">
        <f>'Grille jury'!T34</f>
        <v/>
      </c>
      <c r="N34" s="103" t="str">
        <f>'Grille jury'!V34</f>
        <v/>
      </c>
      <c r="O34" s="190" t="str">
        <f>'Grille jury'!X34</f>
        <v/>
      </c>
    </row>
    <row r="35" spans="1:15" s="8" customFormat="1" ht="18" customHeight="1" thickBot="1" x14ac:dyDescent="0.25">
      <c r="A35" s="300"/>
      <c r="B35" s="303"/>
      <c r="C35" s="112">
        <f>'Grille jury'!C35:D35</f>
        <v>0</v>
      </c>
      <c r="D35" s="128" t="s">
        <v>59</v>
      </c>
      <c r="E35" s="130">
        <f>'Grille jury'!E35</f>
        <v>0</v>
      </c>
      <c r="F35" s="186" t="str">
        <f>'Grille jury'!F35</f>
        <v/>
      </c>
      <c r="G35" s="187" t="str">
        <f>'Grille jury'!H35</f>
        <v/>
      </c>
      <c r="H35" s="187" t="str">
        <f>'Grille jury'!J35</f>
        <v/>
      </c>
      <c r="I35" s="187" t="str">
        <f>'Grille jury'!L35</f>
        <v/>
      </c>
      <c r="J35" s="187" t="str">
        <f>'Grille jury'!N35</f>
        <v/>
      </c>
      <c r="K35" s="187" t="str">
        <f>'Grille jury'!P35</f>
        <v/>
      </c>
      <c r="L35" s="187" t="str">
        <f>'Grille jury'!R35</f>
        <v/>
      </c>
      <c r="M35" s="187" t="str">
        <f>'Grille jury'!T35</f>
        <v/>
      </c>
      <c r="N35" s="187" t="str">
        <f>'Grille jury'!V35</f>
        <v/>
      </c>
      <c r="O35" s="188" t="str">
        <f>'Grille jury'!X35</f>
        <v/>
      </c>
    </row>
    <row r="36" spans="1:15" s="8" customFormat="1" ht="18" customHeight="1" x14ac:dyDescent="0.2">
      <c r="A36" s="300" t="s">
        <v>5</v>
      </c>
      <c r="B36" s="301" t="s">
        <v>52</v>
      </c>
      <c r="C36" s="177">
        <f>'Grille jury'!C36:D36</f>
        <v>0</v>
      </c>
      <c r="D36" s="180" t="s">
        <v>59</v>
      </c>
      <c r="E36" s="174">
        <f>'Grille jury'!E36</f>
        <v>0</v>
      </c>
      <c r="F36" s="183" t="str">
        <f>'Grille jury'!F36</f>
        <v/>
      </c>
      <c r="G36" s="184" t="str">
        <f>'Grille jury'!H36</f>
        <v/>
      </c>
      <c r="H36" s="184" t="str">
        <f>'Grille jury'!J36</f>
        <v/>
      </c>
      <c r="I36" s="184" t="str">
        <f>'Grille jury'!L36</f>
        <v/>
      </c>
      <c r="J36" s="184" t="str">
        <f>'Grille jury'!N36</f>
        <v/>
      </c>
      <c r="K36" s="184" t="str">
        <f>'Grille jury'!P36</f>
        <v/>
      </c>
      <c r="L36" s="184" t="str">
        <f>'Grille jury'!R36</f>
        <v/>
      </c>
      <c r="M36" s="184" t="str">
        <f>'Grille jury'!T36</f>
        <v/>
      </c>
      <c r="N36" s="184" t="str">
        <f>'Grille jury'!V36</f>
        <v/>
      </c>
      <c r="O36" s="185" t="str">
        <f>'Grille jury'!X36</f>
        <v/>
      </c>
    </row>
    <row r="37" spans="1:15" s="8" customFormat="1" ht="18" customHeight="1" x14ac:dyDescent="0.2">
      <c r="A37" s="300"/>
      <c r="B37" s="309"/>
      <c r="C37" s="178">
        <f>'Grille jury'!C37:D37</f>
        <v>0</v>
      </c>
      <c r="D37" s="181" t="s">
        <v>59</v>
      </c>
      <c r="E37" s="175">
        <f>'Grille jury'!E37</f>
        <v>0</v>
      </c>
      <c r="F37" s="189" t="str">
        <f>'Grille jury'!F37</f>
        <v/>
      </c>
      <c r="G37" s="103" t="str">
        <f>'Grille jury'!H37</f>
        <v/>
      </c>
      <c r="H37" s="103" t="str">
        <f>'Grille jury'!J37</f>
        <v/>
      </c>
      <c r="I37" s="103" t="str">
        <f>'Grille jury'!L37</f>
        <v/>
      </c>
      <c r="J37" s="103" t="str">
        <f>'Grille jury'!N37</f>
        <v/>
      </c>
      <c r="K37" s="103" t="str">
        <f>'Grille jury'!P37</f>
        <v/>
      </c>
      <c r="L37" s="103" t="str">
        <f>'Grille jury'!R37</f>
        <v/>
      </c>
      <c r="M37" s="103" t="str">
        <f>'Grille jury'!T37</f>
        <v/>
      </c>
      <c r="N37" s="103" t="str">
        <f>'Grille jury'!V37</f>
        <v/>
      </c>
      <c r="O37" s="190" t="str">
        <f>'Grille jury'!X37</f>
        <v/>
      </c>
    </row>
    <row r="38" spans="1:15" s="8" customFormat="1" ht="18" customHeight="1" x14ac:dyDescent="0.2">
      <c r="A38" s="300"/>
      <c r="B38" s="309"/>
      <c r="C38" s="178">
        <f>'Grille jury'!C38:D38</f>
        <v>0</v>
      </c>
      <c r="D38" s="181" t="s">
        <v>59</v>
      </c>
      <c r="E38" s="175">
        <f>'Grille jury'!E38</f>
        <v>0</v>
      </c>
      <c r="F38" s="189" t="str">
        <f>'Grille jury'!F38</f>
        <v/>
      </c>
      <c r="G38" s="103" t="str">
        <f>'Grille jury'!H38</f>
        <v/>
      </c>
      <c r="H38" s="103" t="str">
        <f>'Grille jury'!J38</f>
        <v/>
      </c>
      <c r="I38" s="103" t="str">
        <f>'Grille jury'!L38</f>
        <v/>
      </c>
      <c r="J38" s="103" t="str">
        <f>'Grille jury'!N38</f>
        <v/>
      </c>
      <c r="K38" s="103" t="str">
        <f>'Grille jury'!P38</f>
        <v/>
      </c>
      <c r="L38" s="103" t="str">
        <f>'Grille jury'!R38</f>
        <v/>
      </c>
      <c r="M38" s="103" t="str">
        <f>'Grille jury'!T38</f>
        <v/>
      </c>
      <c r="N38" s="103" t="str">
        <f>'Grille jury'!V38</f>
        <v/>
      </c>
      <c r="O38" s="190" t="str">
        <f>'Grille jury'!X38</f>
        <v/>
      </c>
    </row>
    <row r="39" spans="1:15" s="8" customFormat="1" ht="18" customHeight="1" x14ac:dyDescent="0.2">
      <c r="A39" s="300"/>
      <c r="B39" s="302"/>
      <c r="C39" s="178">
        <f>'Grille jury'!C39:D39</f>
        <v>0</v>
      </c>
      <c r="D39" s="181" t="s">
        <v>59</v>
      </c>
      <c r="E39" s="175">
        <f>'Grille jury'!E39</f>
        <v>0</v>
      </c>
      <c r="F39" s="189" t="str">
        <f>'Grille jury'!F39</f>
        <v/>
      </c>
      <c r="G39" s="103" t="str">
        <f>'Grille jury'!H39</f>
        <v/>
      </c>
      <c r="H39" s="103" t="str">
        <f>'Grille jury'!J39</f>
        <v/>
      </c>
      <c r="I39" s="103" t="str">
        <f>'Grille jury'!L39</f>
        <v/>
      </c>
      <c r="J39" s="103" t="str">
        <f>'Grille jury'!N39</f>
        <v/>
      </c>
      <c r="K39" s="103" t="str">
        <f>'Grille jury'!P39</f>
        <v/>
      </c>
      <c r="L39" s="103" t="str">
        <f>'Grille jury'!R39</f>
        <v/>
      </c>
      <c r="M39" s="103" t="str">
        <f>'Grille jury'!T39</f>
        <v/>
      </c>
      <c r="N39" s="103" t="str">
        <f>'Grille jury'!V39</f>
        <v/>
      </c>
      <c r="O39" s="190" t="str">
        <f>'Grille jury'!X39</f>
        <v/>
      </c>
    </row>
    <row r="40" spans="1:15" s="8" customFormat="1" ht="18" customHeight="1" thickBot="1" x14ac:dyDescent="0.25">
      <c r="A40" s="300"/>
      <c r="B40" s="303"/>
      <c r="C40" s="179">
        <f>'Grille jury'!C40:D40</f>
        <v>0</v>
      </c>
      <c r="D40" s="182" t="s">
        <v>59</v>
      </c>
      <c r="E40" s="176">
        <f>'Grille jury'!E40</f>
        <v>0</v>
      </c>
      <c r="F40" s="186" t="str">
        <f>'Grille jury'!F40</f>
        <v/>
      </c>
      <c r="G40" s="187" t="str">
        <f>'Grille jury'!H40</f>
        <v/>
      </c>
      <c r="H40" s="187" t="str">
        <f>'Grille jury'!J40</f>
        <v/>
      </c>
      <c r="I40" s="187" t="str">
        <f>'Grille jury'!L40</f>
        <v/>
      </c>
      <c r="J40" s="187" t="str">
        <f>'Grille jury'!N40</f>
        <v/>
      </c>
      <c r="K40" s="187" t="str">
        <f>'Grille jury'!P40</f>
        <v/>
      </c>
      <c r="L40" s="187" t="str">
        <f>'Grille jury'!R40</f>
        <v/>
      </c>
      <c r="M40" s="187" t="str">
        <f>'Grille jury'!T40</f>
        <v/>
      </c>
      <c r="N40" s="187" t="str">
        <f>'Grille jury'!V40</f>
        <v/>
      </c>
      <c r="O40" s="188" t="str">
        <f>'Grille jury'!X40</f>
        <v/>
      </c>
    </row>
    <row r="41" spans="1:15" s="8" customFormat="1" ht="18" customHeight="1" x14ac:dyDescent="0.2">
      <c r="A41" s="300"/>
      <c r="B41" s="301" t="s">
        <v>51</v>
      </c>
      <c r="C41" s="177">
        <f>'Grille jury'!C41:D41</f>
        <v>0</v>
      </c>
      <c r="D41" s="180" t="s">
        <v>59</v>
      </c>
      <c r="E41" s="174">
        <f>'Grille jury'!E41</f>
        <v>0</v>
      </c>
      <c r="F41" s="183" t="str">
        <f>'Grille jury'!F41</f>
        <v/>
      </c>
      <c r="G41" s="184" t="str">
        <f>'Grille jury'!H41</f>
        <v/>
      </c>
      <c r="H41" s="184" t="str">
        <f>'Grille jury'!J41</f>
        <v/>
      </c>
      <c r="I41" s="184" t="str">
        <f>'Grille jury'!L41</f>
        <v/>
      </c>
      <c r="J41" s="184" t="str">
        <f>'Grille jury'!N41</f>
        <v/>
      </c>
      <c r="K41" s="184" t="str">
        <f>'Grille jury'!P41</f>
        <v/>
      </c>
      <c r="L41" s="184" t="str">
        <f>'Grille jury'!R41</f>
        <v/>
      </c>
      <c r="M41" s="184" t="str">
        <f>'Grille jury'!T41</f>
        <v/>
      </c>
      <c r="N41" s="184" t="str">
        <f>'Grille jury'!V41</f>
        <v/>
      </c>
      <c r="O41" s="185" t="str">
        <f>'Grille jury'!X41</f>
        <v/>
      </c>
    </row>
    <row r="42" spans="1:15" s="8" customFormat="1" ht="18" customHeight="1" x14ac:dyDescent="0.2">
      <c r="A42" s="300"/>
      <c r="B42" s="309"/>
      <c r="C42" s="178">
        <f>'Grille jury'!C42:D42</f>
        <v>0</v>
      </c>
      <c r="D42" s="181" t="s">
        <v>59</v>
      </c>
      <c r="E42" s="175">
        <f>'Grille jury'!E42</f>
        <v>0</v>
      </c>
      <c r="F42" s="189" t="str">
        <f>'Grille jury'!F42</f>
        <v/>
      </c>
      <c r="G42" s="103" t="str">
        <f>'Grille jury'!H42</f>
        <v/>
      </c>
      <c r="H42" s="103" t="str">
        <f>'Grille jury'!J42</f>
        <v/>
      </c>
      <c r="I42" s="103" t="str">
        <f>'Grille jury'!L42</f>
        <v/>
      </c>
      <c r="J42" s="103" t="str">
        <f>'Grille jury'!N42</f>
        <v/>
      </c>
      <c r="K42" s="103" t="str">
        <f>'Grille jury'!P42</f>
        <v/>
      </c>
      <c r="L42" s="103" t="str">
        <f>'Grille jury'!R42</f>
        <v/>
      </c>
      <c r="M42" s="103" t="str">
        <f>'Grille jury'!T42</f>
        <v/>
      </c>
      <c r="N42" s="103" t="str">
        <f>'Grille jury'!V42</f>
        <v/>
      </c>
      <c r="O42" s="190" t="str">
        <f>'Grille jury'!X42</f>
        <v/>
      </c>
    </row>
    <row r="43" spans="1:15" s="8" customFormat="1" ht="18" customHeight="1" x14ac:dyDescent="0.2">
      <c r="A43" s="300"/>
      <c r="B43" s="302"/>
      <c r="C43" s="178">
        <f>'Grille jury'!C43:D43</f>
        <v>0</v>
      </c>
      <c r="D43" s="181" t="s">
        <v>59</v>
      </c>
      <c r="E43" s="175">
        <f>'Grille jury'!E43</f>
        <v>0</v>
      </c>
      <c r="F43" s="189" t="str">
        <f>'Grille jury'!F43</f>
        <v/>
      </c>
      <c r="G43" s="103" t="str">
        <f>'Grille jury'!H43</f>
        <v/>
      </c>
      <c r="H43" s="103" t="str">
        <f>'Grille jury'!J43</f>
        <v/>
      </c>
      <c r="I43" s="103" t="str">
        <f>'Grille jury'!L43</f>
        <v/>
      </c>
      <c r="J43" s="103" t="str">
        <f>'Grille jury'!N43</f>
        <v/>
      </c>
      <c r="K43" s="103" t="str">
        <f>'Grille jury'!P43</f>
        <v/>
      </c>
      <c r="L43" s="103" t="str">
        <f>'Grille jury'!R43</f>
        <v/>
      </c>
      <c r="M43" s="103" t="str">
        <f>'Grille jury'!T43</f>
        <v/>
      </c>
      <c r="N43" s="103" t="str">
        <f>'Grille jury'!V43</f>
        <v/>
      </c>
      <c r="O43" s="190" t="str">
        <f>'Grille jury'!X43</f>
        <v/>
      </c>
    </row>
    <row r="44" spans="1:15" s="8" customFormat="1" ht="18" customHeight="1" thickBot="1" x14ac:dyDescent="0.25">
      <c r="A44" s="300"/>
      <c r="B44" s="303"/>
      <c r="C44" s="179">
        <f>'Grille jury'!C44:D44</f>
        <v>0</v>
      </c>
      <c r="D44" s="182" t="s">
        <v>59</v>
      </c>
      <c r="E44" s="176">
        <f>'Grille jury'!E44</f>
        <v>0</v>
      </c>
      <c r="F44" s="186" t="str">
        <f>'Grille jury'!F44</f>
        <v/>
      </c>
      <c r="G44" s="187" t="str">
        <f>'Grille jury'!H44</f>
        <v/>
      </c>
      <c r="H44" s="187" t="str">
        <f>'Grille jury'!J44</f>
        <v/>
      </c>
      <c r="I44" s="187" t="str">
        <f>'Grille jury'!L44</f>
        <v/>
      </c>
      <c r="J44" s="187" t="str">
        <f>'Grille jury'!N44</f>
        <v/>
      </c>
      <c r="K44" s="187" t="str">
        <f>'Grille jury'!P44</f>
        <v/>
      </c>
      <c r="L44" s="187" t="str">
        <f>'Grille jury'!R44</f>
        <v/>
      </c>
      <c r="M44" s="187" t="str">
        <f>'Grille jury'!T44</f>
        <v/>
      </c>
      <c r="N44" s="187" t="str">
        <f>'Grille jury'!V44</f>
        <v/>
      </c>
      <c r="O44" s="188" t="str">
        <f>'Grille jury'!X44</f>
        <v/>
      </c>
    </row>
    <row r="45" spans="1:15" s="13" customFormat="1" ht="14.25" customHeight="1" thickBot="1" x14ac:dyDescent="0.25">
      <c r="A45" s="10"/>
      <c r="B45" s="10"/>
      <c r="C45" s="144" t="s">
        <v>42</v>
      </c>
      <c r="D45" s="154" t="s">
        <v>59</v>
      </c>
      <c r="E45" s="155">
        <f>'Grille jury'!E45</f>
        <v>20</v>
      </c>
      <c r="F45" s="147">
        <f>'Grille jury'!F45</f>
        <v>0</v>
      </c>
      <c r="G45" s="148">
        <f>'Grille jury'!H45</f>
        <v>0</v>
      </c>
      <c r="H45" s="148">
        <f>'Grille jury'!J45</f>
        <v>0</v>
      </c>
      <c r="I45" s="148">
        <f>'Grille jury'!L45</f>
        <v>0</v>
      </c>
      <c r="J45" s="148">
        <f>'Grille jury'!N45</f>
        <v>0</v>
      </c>
      <c r="K45" s="148">
        <f>'Grille jury'!P45</f>
        <v>0</v>
      </c>
      <c r="L45" s="148">
        <f>'Grille jury'!R45</f>
        <v>0</v>
      </c>
      <c r="M45" s="148">
        <f>'Grille jury'!T45</f>
        <v>0</v>
      </c>
      <c r="N45" s="148">
        <f>'Grille jury'!V45</f>
        <v>0</v>
      </c>
      <c r="O45" s="149">
        <f>'Grille jury'!X45</f>
        <v>0</v>
      </c>
    </row>
    <row r="46" spans="1:15" s="13" customFormat="1" ht="12" customHeight="1" thickBot="1" x14ac:dyDescent="0.25">
      <c r="A46" s="10"/>
      <c r="B46" s="10"/>
      <c r="C46" s="14"/>
      <c r="D46" s="14"/>
      <c r="E46" s="11"/>
      <c r="F46" s="12"/>
      <c r="G46" s="12"/>
      <c r="H46" s="12"/>
      <c r="I46" s="12"/>
      <c r="J46" s="12"/>
      <c r="K46" s="12"/>
      <c r="L46" s="12"/>
      <c r="M46" s="12"/>
      <c r="N46" s="12"/>
      <c r="O46" s="12"/>
    </row>
    <row r="47" spans="1:15" s="8" customFormat="1" ht="17.25" customHeight="1" thickBot="1" x14ac:dyDescent="0.25">
      <c r="A47" s="287" t="s">
        <v>45</v>
      </c>
      <c r="B47" s="288"/>
      <c r="C47" s="288"/>
      <c r="D47" s="288" t="s">
        <v>70</v>
      </c>
      <c r="E47" s="290"/>
      <c r="F47" s="150" t="s">
        <v>48</v>
      </c>
      <c r="G47" s="139" t="s">
        <v>48</v>
      </c>
      <c r="H47" s="139" t="s">
        <v>48</v>
      </c>
      <c r="I47" s="139" t="s">
        <v>48</v>
      </c>
      <c r="J47" s="139" t="s">
        <v>48</v>
      </c>
      <c r="K47" s="139" t="s">
        <v>48</v>
      </c>
      <c r="L47" s="139" t="s">
        <v>48</v>
      </c>
      <c r="M47" s="139" t="s">
        <v>48</v>
      </c>
      <c r="N47" s="139" t="s">
        <v>48</v>
      </c>
      <c r="O47" s="140" t="s">
        <v>48</v>
      </c>
    </row>
    <row r="48" spans="1:15" s="8" customFormat="1" ht="16.5" customHeight="1" x14ac:dyDescent="0.2">
      <c r="A48" s="294" t="s">
        <v>44</v>
      </c>
      <c r="B48" s="295"/>
      <c r="C48" s="106">
        <f>'Grille jury'!C48:D48</f>
        <v>0</v>
      </c>
      <c r="D48" s="66" t="s">
        <v>59</v>
      </c>
      <c r="E48" s="131">
        <f>'Grille jury'!E48</f>
        <v>0</v>
      </c>
      <c r="F48" s="191" t="str">
        <f>'Grille jury'!F48</f>
        <v/>
      </c>
      <c r="G48" s="192" t="str">
        <f>'Grille jury'!H48</f>
        <v/>
      </c>
      <c r="H48" s="192" t="str">
        <f>'Grille jury'!J48</f>
        <v/>
      </c>
      <c r="I48" s="192" t="str">
        <f>'Grille jury'!L48</f>
        <v/>
      </c>
      <c r="J48" s="192" t="str">
        <f>'Grille jury'!N48</f>
        <v/>
      </c>
      <c r="K48" s="192" t="str">
        <f>'Grille jury'!P48</f>
        <v/>
      </c>
      <c r="L48" s="192" t="str">
        <f>'Grille jury'!R48</f>
        <v/>
      </c>
      <c r="M48" s="192" t="str">
        <f>'Grille jury'!T48</f>
        <v/>
      </c>
      <c r="N48" s="192" t="str">
        <f>'Grille jury'!V48</f>
        <v/>
      </c>
      <c r="O48" s="193" t="str">
        <f>'Grille jury'!X48</f>
        <v/>
      </c>
    </row>
    <row r="49" spans="1:15" s="8" customFormat="1" ht="16.5" customHeight="1" x14ac:dyDescent="0.2">
      <c r="A49" s="325"/>
      <c r="B49" s="300"/>
      <c r="C49" s="108">
        <f>'Grille jury'!C49:D49</f>
        <v>0</v>
      </c>
      <c r="D49" s="67" t="s">
        <v>59</v>
      </c>
      <c r="E49" s="129">
        <f>'Grille jury'!E49</f>
        <v>0</v>
      </c>
      <c r="F49" s="104" t="str">
        <f>'Grille jury'!F49</f>
        <v/>
      </c>
      <c r="G49" s="105" t="str">
        <f>'Grille jury'!H49</f>
        <v/>
      </c>
      <c r="H49" s="105" t="str">
        <f>'Grille jury'!J49</f>
        <v/>
      </c>
      <c r="I49" s="105" t="str">
        <f>'Grille jury'!L49</f>
        <v/>
      </c>
      <c r="J49" s="105" t="str">
        <f>'Grille jury'!N49</f>
        <v/>
      </c>
      <c r="K49" s="105" t="str">
        <f>'Grille jury'!P49</f>
        <v/>
      </c>
      <c r="L49" s="105" t="str">
        <f>'Grille jury'!R49</f>
        <v/>
      </c>
      <c r="M49" s="105" t="str">
        <f>'Grille jury'!T49</f>
        <v/>
      </c>
      <c r="N49" s="105" t="str">
        <f>'Grille jury'!V49</f>
        <v/>
      </c>
      <c r="O49" s="194" t="str">
        <f>'Grille jury'!X49</f>
        <v/>
      </c>
    </row>
    <row r="50" spans="1:15" s="8" customFormat="1" ht="16.5" customHeight="1" thickBot="1" x14ac:dyDescent="0.25">
      <c r="A50" s="296"/>
      <c r="B50" s="297"/>
      <c r="C50" s="107">
        <f>'Grille jury'!C50:D50</f>
        <v>0</v>
      </c>
      <c r="D50" s="68" t="s">
        <v>59</v>
      </c>
      <c r="E50" s="130">
        <f>'Grille jury'!E50</f>
        <v>0</v>
      </c>
      <c r="F50" s="195" t="str">
        <f>'Grille jury'!F50</f>
        <v/>
      </c>
      <c r="G50" s="196" t="str">
        <f>'Grille jury'!H50</f>
        <v/>
      </c>
      <c r="H50" s="196" t="str">
        <f>'Grille jury'!J50</f>
        <v/>
      </c>
      <c r="I50" s="196" t="str">
        <f>'Grille jury'!L50</f>
        <v/>
      </c>
      <c r="J50" s="196" t="str">
        <f>'Grille jury'!N50</f>
        <v/>
      </c>
      <c r="K50" s="196" t="str">
        <f>'Grille jury'!P50</f>
        <v/>
      </c>
      <c r="L50" s="196" t="str">
        <f>'Grille jury'!R50</f>
        <v/>
      </c>
      <c r="M50" s="196" t="str">
        <f>'Grille jury'!T50</f>
        <v/>
      </c>
      <c r="N50" s="196" t="str">
        <f>'Grille jury'!V50</f>
        <v/>
      </c>
      <c r="O50" s="197" t="str">
        <f>'Grille jury'!X50</f>
        <v/>
      </c>
    </row>
    <row r="51" spans="1:15" s="8" customFormat="1" ht="16.5" customHeight="1" x14ac:dyDescent="0.2">
      <c r="A51" s="299" t="s">
        <v>71</v>
      </c>
      <c r="B51" s="301" t="s">
        <v>52</v>
      </c>
      <c r="C51" s="106">
        <f>'Grille jury'!C51:D51</f>
        <v>0</v>
      </c>
      <c r="D51" s="66" t="s">
        <v>59</v>
      </c>
      <c r="E51" s="131">
        <f>'Grille jury'!E51</f>
        <v>0</v>
      </c>
      <c r="F51" s="191" t="str">
        <f>'Grille jury'!F51</f>
        <v/>
      </c>
      <c r="G51" s="192" t="str">
        <f>'Grille jury'!H51</f>
        <v/>
      </c>
      <c r="H51" s="192" t="str">
        <f>'Grille jury'!J51</f>
        <v/>
      </c>
      <c r="I51" s="192" t="str">
        <f>'Grille jury'!L51</f>
        <v/>
      </c>
      <c r="J51" s="192" t="str">
        <f>'Grille jury'!N51</f>
        <v/>
      </c>
      <c r="K51" s="192" t="str">
        <f>'Grille jury'!P51</f>
        <v/>
      </c>
      <c r="L51" s="192" t="str">
        <f>'Grille jury'!R51</f>
        <v/>
      </c>
      <c r="M51" s="192" t="str">
        <f>'Grille jury'!T51</f>
        <v/>
      </c>
      <c r="N51" s="192" t="str">
        <f>'Grille jury'!V51</f>
        <v/>
      </c>
      <c r="O51" s="193" t="str">
        <f>'Grille jury'!X51</f>
        <v/>
      </c>
    </row>
    <row r="52" spans="1:15" s="8" customFormat="1" ht="16.5" customHeight="1" x14ac:dyDescent="0.2">
      <c r="A52" s="300"/>
      <c r="B52" s="302"/>
      <c r="C52" s="108">
        <f>'Grille jury'!C52:D52</f>
        <v>0</v>
      </c>
      <c r="D52" s="67" t="s">
        <v>59</v>
      </c>
      <c r="E52" s="129">
        <f>'Grille jury'!E52</f>
        <v>0</v>
      </c>
      <c r="F52" s="104" t="str">
        <f>'Grille jury'!F52</f>
        <v/>
      </c>
      <c r="G52" s="105" t="str">
        <f>'Grille jury'!H52</f>
        <v/>
      </c>
      <c r="H52" s="105" t="str">
        <f>'Grille jury'!J52</f>
        <v/>
      </c>
      <c r="I52" s="105" t="str">
        <f>'Grille jury'!L52</f>
        <v/>
      </c>
      <c r="J52" s="105" t="str">
        <f>'Grille jury'!N52</f>
        <v/>
      </c>
      <c r="K52" s="105" t="str">
        <f>'Grille jury'!P52</f>
        <v/>
      </c>
      <c r="L52" s="105" t="str">
        <f>'Grille jury'!R52</f>
        <v/>
      </c>
      <c r="M52" s="105" t="str">
        <f>'Grille jury'!T52</f>
        <v/>
      </c>
      <c r="N52" s="105" t="str">
        <f>'Grille jury'!V52</f>
        <v/>
      </c>
      <c r="O52" s="194" t="str">
        <f>'Grille jury'!X52</f>
        <v/>
      </c>
    </row>
    <row r="53" spans="1:15" s="8" customFormat="1" ht="16.5" customHeight="1" x14ac:dyDescent="0.2">
      <c r="A53" s="300"/>
      <c r="B53" s="302"/>
      <c r="C53" s="108">
        <f>'Grille jury'!C53:D53</f>
        <v>0</v>
      </c>
      <c r="D53" s="67" t="s">
        <v>59</v>
      </c>
      <c r="E53" s="129">
        <f>'Grille jury'!E53</f>
        <v>0</v>
      </c>
      <c r="F53" s="104" t="str">
        <f>'Grille jury'!F53</f>
        <v/>
      </c>
      <c r="G53" s="105" t="str">
        <f>'Grille jury'!H53</f>
        <v/>
      </c>
      <c r="H53" s="105" t="str">
        <f>'Grille jury'!J53</f>
        <v/>
      </c>
      <c r="I53" s="105" t="str">
        <f>'Grille jury'!L53</f>
        <v/>
      </c>
      <c r="J53" s="105" t="str">
        <f>'Grille jury'!N53</f>
        <v/>
      </c>
      <c r="K53" s="105" t="str">
        <f>'Grille jury'!P53</f>
        <v/>
      </c>
      <c r="L53" s="105" t="str">
        <f>'Grille jury'!R53</f>
        <v/>
      </c>
      <c r="M53" s="105" t="str">
        <f>'Grille jury'!T53</f>
        <v/>
      </c>
      <c r="N53" s="105" t="str">
        <f>'Grille jury'!V53</f>
        <v/>
      </c>
      <c r="O53" s="194" t="str">
        <f>'Grille jury'!X53</f>
        <v/>
      </c>
    </row>
    <row r="54" spans="1:15" s="8" customFormat="1" ht="16.5" customHeight="1" x14ac:dyDescent="0.2">
      <c r="A54" s="300"/>
      <c r="B54" s="302"/>
      <c r="C54" s="108">
        <f>'Grille jury'!C54:D54</f>
        <v>0</v>
      </c>
      <c r="D54" s="67" t="s">
        <v>59</v>
      </c>
      <c r="E54" s="129">
        <f>'Grille jury'!E54</f>
        <v>0</v>
      </c>
      <c r="F54" s="104" t="str">
        <f>'Grille jury'!F54</f>
        <v/>
      </c>
      <c r="G54" s="105" t="str">
        <f>'Grille jury'!H54</f>
        <v/>
      </c>
      <c r="H54" s="105" t="str">
        <f>'Grille jury'!J54</f>
        <v/>
      </c>
      <c r="I54" s="105" t="str">
        <f>'Grille jury'!L54</f>
        <v/>
      </c>
      <c r="J54" s="105" t="str">
        <f>'Grille jury'!N54</f>
        <v/>
      </c>
      <c r="K54" s="105" t="str">
        <f>'Grille jury'!P54</f>
        <v/>
      </c>
      <c r="L54" s="105" t="str">
        <f>'Grille jury'!R54</f>
        <v/>
      </c>
      <c r="M54" s="105" t="str">
        <f>'Grille jury'!T54</f>
        <v/>
      </c>
      <c r="N54" s="105" t="str">
        <f>'Grille jury'!V54</f>
        <v/>
      </c>
      <c r="O54" s="194" t="str">
        <f>'Grille jury'!X54</f>
        <v/>
      </c>
    </row>
    <row r="55" spans="1:15" s="8" customFormat="1" ht="16.5" customHeight="1" thickBot="1" x14ac:dyDescent="0.25">
      <c r="A55" s="300"/>
      <c r="B55" s="303"/>
      <c r="C55" s="107">
        <f>'Grille jury'!C55:D55</f>
        <v>0</v>
      </c>
      <c r="D55" s="68" t="s">
        <v>59</v>
      </c>
      <c r="E55" s="130">
        <f>'Grille jury'!E55</f>
        <v>0</v>
      </c>
      <c r="F55" s="195" t="str">
        <f>'Grille jury'!F55</f>
        <v/>
      </c>
      <c r="G55" s="196" t="str">
        <f>'Grille jury'!H55</f>
        <v/>
      </c>
      <c r="H55" s="196" t="str">
        <f>'Grille jury'!J55</f>
        <v/>
      </c>
      <c r="I55" s="196" t="str">
        <f>'Grille jury'!L55</f>
        <v/>
      </c>
      <c r="J55" s="196" t="str">
        <f>'Grille jury'!N55</f>
        <v/>
      </c>
      <c r="K55" s="196" t="str">
        <f>'Grille jury'!P55</f>
        <v/>
      </c>
      <c r="L55" s="196" t="str">
        <f>'Grille jury'!R55</f>
        <v/>
      </c>
      <c r="M55" s="196" t="str">
        <f>'Grille jury'!T55</f>
        <v/>
      </c>
      <c r="N55" s="196" t="str">
        <f>'Grille jury'!V55</f>
        <v/>
      </c>
      <c r="O55" s="197" t="str">
        <f>'Grille jury'!X55</f>
        <v/>
      </c>
    </row>
    <row r="56" spans="1:15" s="8" customFormat="1" ht="16.5" customHeight="1" x14ac:dyDescent="0.2">
      <c r="A56" s="300"/>
      <c r="B56" s="301" t="s">
        <v>54</v>
      </c>
      <c r="C56" s="106">
        <f>'Grille jury'!C56:D56</f>
        <v>0</v>
      </c>
      <c r="D56" s="66" t="s">
        <v>59</v>
      </c>
      <c r="E56" s="131">
        <f>'Grille jury'!E56</f>
        <v>0</v>
      </c>
      <c r="F56" s="191" t="str">
        <f>'Grille jury'!F56</f>
        <v/>
      </c>
      <c r="G56" s="192" t="str">
        <f>'Grille jury'!H56</f>
        <v/>
      </c>
      <c r="H56" s="192" t="str">
        <f>'Grille jury'!J56</f>
        <v/>
      </c>
      <c r="I56" s="192" t="str">
        <f>'Grille jury'!L56</f>
        <v/>
      </c>
      <c r="J56" s="192" t="str">
        <f>'Grille jury'!N56</f>
        <v/>
      </c>
      <c r="K56" s="192" t="str">
        <f>'Grille jury'!P56</f>
        <v/>
      </c>
      <c r="L56" s="192" t="str">
        <f>'Grille jury'!R56</f>
        <v/>
      </c>
      <c r="M56" s="192" t="str">
        <f>'Grille jury'!T56</f>
        <v/>
      </c>
      <c r="N56" s="192" t="str">
        <f>'Grille jury'!V56</f>
        <v/>
      </c>
      <c r="O56" s="193" t="str">
        <f>'Grille jury'!X56</f>
        <v/>
      </c>
    </row>
    <row r="57" spans="1:15" s="8" customFormat="1" ht="16.5" customHeight="1" x14ac:dyDescent="0.2">
      <c r="A57" s="300"/>
      <c r="B57" s="302"/>
      <c r="C57" s="108">
        <f>'Grille jury'!C57:D57</f>
        <v>0</v>
      </c>
      <c r="D57" s="67" t="s">
        <v>59</v>
      </c>
      <c r="E57" s="129">
        <f>'Grille jury'!E57</f>
        <v>0</v>
      </c>
      <c r="F57" s="104" t="str">
        <f>'Grille jury'!F57</f>
        <v/>
      </c>
      <c r="G57" s="105" t="str">
        <f>'Grille jury'!H57</f>
        <v/>
      </c>
      <c r="H57" s="105" t="str">
        <f>'Grille jury'!J57</f>
        <v/>
      </c>
      <c r="I57" s="105" t="str">
        <f>'Grille jury'!L57</f>
        <v/>
      </c>
      <c r="J57" s="105" t="str">
        <f>'Grille jury'!N57</f>
        <v/>
      </c>
      <c r="K57" s="105" t="str">
        <f>'Grille jury'!P57</f>
        <v/>
      </c>
      <c r="L57" s="105" t="str">
        <f>'Grille jury'!R57</f>
        <v/>
      </c>
      <c r="M57" s="105" t="str">
        <f>'Grille jury'!T57</f>
        <v/>
      </c>
      <c r="N57" s="105" t="str">
        <f>'Grille jury'!V57</f>
        <v/>
      </c>
      <c r="O57" s="194" t="str">
        <f>'Grille jury'!X57</f>
        <v/>
      </c>
    </row>
    <row r="58" spans="1:15" s="8" customFormat="1" ht="16.5" customHeight="1" x14ac:dyDescent="0.2">
      <c r="A58" s="300"/>
      <c r="B58" s="302"/>
      <c r="C58" s="108">
        <f>'Grille jury'!C58:D58</f>
        <v>0</v>
      </c>
      <c r="D58" s="67" t="s">
        <v>59</v>
      </c>
      <c r="E58" s="129">
        <f>'Grille jury'!E58</f>
        <v>0</v>
      </c>
      <c r="F58" s="104" t="str">
        <f>'Grille jury'!F58</f>
        <v/>
      </c>
      <c r="G58" s="105" t="str">
        <f>'Grille jury'!H58</f>
        <v/>
      </c>
      <c r="H58" s="105" t="str">
        <f>'Grille jury'!J58</f>
        <v/>
      </c>
      <c r="I58" s="105" t="str">
        <f>'Grille jury'!L58</f>
        <v/>
      </c>
      <c r="J58" s="105" t="str">
        <f>'Grille jury'!N58</f>
        <v/>
      </c>
      <c r="K58" s="105" t="str">
        <f>'Grille jury'!P58</f>
        <v/>
      </c>
      <c r="L58" s="105" t="str">
        <f>'Grille jury'!R58</f>
        <v/>
      </c>
      <c r="M58" s="105" t="str">
        <f>'Grille jury'!T58</f>
        <v/>
      </c>
      <c r="N58" s="105" t="str">
        <f>'Grille jury'!V58</f>
        <v/>
      </c>
      <c r="O58" s="194" t="str">
        <f>'Grille jury'!X58</f>
        <v/>
      </c>
    </row>
    <row r="59" spans="1:15" s="8" customFormat="1" ht="16.5" customHeight="1" thickBot="1" x14ac:dyDescent="0.25">
      <c r="A59" s="300"/>
      <c r="B59" s="303"/>
      <c r="C59" s="107">
        <f>'Grille jury'!C59:D59</f>
        <v>0</v>
      </c>
      <c r="D59" s="68" t="s">
        <v>59</v>
      </c>
      <c r="E59" s="130">
        <f>'Grille jury'!E59</f>
        <v>0</v>
      </c>
      <c r="F59" s="195" t="str">
        <f>'Grille jury'!F59</f>
        <v/>
      </c>
      <c r="G59" s="196" t="str">
        <f>'Grille jury'!H59</f>
        <v/>
      </c>
      <c r="H59" s="196" t="str">
        <f>'Grille jury'!J59</f>
        <v/>
      </c>
      <c r="I59" s="196" t="str">
        <f>'Grille jury'!L59</f>
        <v/>
      </c>
      <c r="J59" s="196" t="str">
        <f>'Grille jury'!N59</f>
        <v/>
      </c>
      <c r="K59" s="196" t="str">
        <f>'Grille jury'!P59</f>
        <v/>
      </c>
      <c r="L59" s="196" t="str">
        <f>'Grille jury'!R59</f>
        <v/>
      </c>
      <c r="M59" s="196" t="str">
        <f>'Grille jury'!T59</f>
        <v/>
      </c>
      <c r="N59" s="196" t="str">
        <f>'Grille jury'!V59</f>
        <v/>
      </c>
      <c r="O59" s="197" t="str">
        <f>'Grille jury'!X59</f>
        <v/>
      </c>
    </row>
    <row r="60" spans="1:15" s="13" customFormat="1" ht="13.5" customHeight="1" thickBot="1" x14ac:dyDescent="0.25">
      <c r="A60" s="10"/>
      <c r="B60" s="10"/>
      <c r="C60" s="144" t="s">
        <v>46</v>
      </c>
      <c r="D60" s="156" t="s">
        <v>59</v>
      </c>
      <c r="E60" s="157">
        <f>'Grille jury'!E60</f>
        <v>0</v>
      </c>
      <c r="F60" s="198">
        <f>'Grille jury'!F60</f>
        <v>0</v>
      </c>
      <c r="G60" s="199">
        <f>'Grille jury'!H60</f>
        <v>0</v>
      </c>
      <c r="H60" s="199">
        <f>'Grille jury'!J60</f>
        <v>0</v>
      </c>
      <c r="I60" s="199">
        <f>'Grille jury'!L60</f>
        <v>0</v>
      </c>
      <c r="J60" s="199">
        <f>'Grille jury'!N60</f>
        <v>0</v>
      </c>
      <c r="K60" s="199">
        <f>'Grille jury'!P60</f>
        <v>0</v>
      </c>
      <c r="L60" s="199">
        <f>'Grille jury'!R60</f>
        <v>0</v>
      </c>
      <c r="M60" s="199">
        <f>'Grille jury'!T60</f>
        <v>0</v>
      </c>
      <c r="N60" s="199">
        <f>'Grille jury'!V60</f>
        <v>0</v>
      </c>
      <c r="O60" s="200">
        <f>'Grille jury'!X60</f>
        <v>0</v>
      </c>
    </row>
    <row r="61" spans="1:15" s="8" customFormat="1" ht="15.75" customHeight="1" thickBot="1" x14ac:dyDescent="0.25">
      <c r="A61" s="15"/>
      <c r="B61" s="9"/>
      <c r="C61" s="144" t="s">
        <v>47</v>
      </c>
      <c r="D61" s="158" t="s">
        <v>59</v>
      </c>
      <c r="E61" s="159">
        <f>'Grille jury'!E61</f>
        <v>35</v>
      </c>
      <c r="F61" s="204">
        <f>'Grille jury'!F61</f>
        <v>0</v>
      </c>
      <c r="G61" s="205">
        <f>'Grille jury'!H61</f>
        <v>0</v>
      </c>
      <c r="H61" s="205">
        <f>'Grille jury'!J61</f>
        <v>0</v>
      </c>
      <c r="I61" s="205">
        <f>'Grille jury'!L61</f>
        <v>0</v>
      </c>
      <c r="J61" s="205">
        <f>'Grille jury'!N61</f>
        <v>0</v>
      </c>
      <c r="K61" s="205">
        <f>'Grille jury'!P61</f>
        <v>0</v>
      </c>
      <c r="L61" s="205">
        <f>'Grille jury'!R61</f>
        <v>0</v>
      </c>
      <c r="M61" s="205">
        <f>'Grille jury'!T61</f>
        <v>0</v>
      </c>
      <c r="N61" s="205">
        <f>'Grille jury'!V61</f>
        <v>0</v>
      </c>
      <c r="O61" s="206">
        <f>'Grille jury'!X61</f>
        <v>0</v>
      </c>
    </row>
    <row r="62" spans="1:15" s="21" customFormat="1" ht="15.75" customHeight="1" thickBot="1" x14ac:dyDescent="0.25">
      <c r="A62" s="16"/>
      <c r="B62" s="16"/>
      <c r="C62" s="17"/>
      <c r="D62" s="158" t="s">
        <v>59</v>
      </c>
      <c r="E62" s="160">
        <f>'Grille jury'!E62</f>
        <v>20</v>
      </c>
      <c r="F62" s="201">
        <f>'Grille jury'!F62</f>
        <v>0</v>
      </c>
      <c r="G62" s="202">
        <f>'Grille jury'!H62</f>
        <v>0</v>
      </c>
      <c r="H62" s="202">
        <f>'Grille jury'!J62</f>
        <v>0</v>
      </c>
      <c r="I62" s="202">
        <f>'Grille jury'!L62</f>
        <v>0</v>
      </c>
      <c r="J62" s="202">
        <f>'Grille jury'!N62</f>
        <v>0</v>
      </c>
      <c r="K62" s="202">
        <f>'Grille jury'!P62</f>
        <v>0</v>
      </c>
      <c r="L62" s="202">
        <f>'Grille jury'!R62</f>
        <v>0</v>
      </c>
      <c r="M62" s="202">
        <f>'Grille jury'!T62</f>
        <v>0</v>
      </c>
      <c r="N62" s="202">
        <f>'Grille jury'!V62</f>
        <v>0</v>
      </c>
      <c r="O62" s="203">
        <f>'Grille jury'!X62</f>
        <v>0</v>
      </c>
    </row>
    <row r="63" spans="1:15" s="21" customFormat="1" ht="17.25" customHeight="1" x14ac:dyDescent="0.2">
      <c r="A63" s="16"/>
      <c r="B63" s="16"/>
      <c r="C63" s="17"/>
      <c r="D63" s="17"/>
      <c r="E63" s="18"/>
      <c r="F63" s="19"/>
    </row>
    <row r="64" spans="1:15" s="21" customFormat="1" ht="15" customHeight="1" x14ac:dyDescent="0.2">
      <c r="A64" s="16"/>
      <c r="B64" s="16"/>
      <c r="C64" s="133" t="s">
        <v>60</v>
      </c>
      <c r="D64" s="298" t="s">
        <v>56</v>
      </c>
      <c r="E64" s="298"/>
      <c r="F64" s="298"/>
      <c r="G64" s="298"/>
      <c r="H64" s="298"/>
      <c r="I64" s="298"/>
      <c r="J64" s="331" t="s">
        <v>57</v>
      </c>
      <c r="K64" s="331"/>
      <c r="L64" s="331"/>
      <c r="M64" s="331"/>
      <c r="N64" s="331"/>
      <c r="O64" s="331"/>
    </row>
    <row r="65" spans="1:15" s="21" customFormat="1" ht="17.25" customHeight="1" x14ac:dyDescent="0.2">
      <c r="A65" s="16"/>
      <c r="B65" s="16"/>
      <c r="C65" s="125" t="str">
        <f>IF(Infos!$J20="","",Infos!J20)</f>
        <v/>
      </c>
      <c r="D65" s="291" t="str">
        <f>Infos!F20</f>
        <v>CET</v>
      </c>
      <c r="E65" s="292"/>
      <c r="F65" s="292"/>
      <c r="G65" s="292"/>
      <c r="H65" s="292"/>
      <c r="I65" s="293"/>
      <c r="J65" s="310"/>
      <c r="K65" s="311"/>
      <c r="L65" s="311"/>
      <c r="M65" s="311"/>
      <c r="N65" s="311"/>
      <c r="O65" s="312"/>
    </row>
    <row r="66" spans="1:15" s="21" customFormat="1" ht="17.25" customHeight="1" x14ac:dyDescent="0.2">
      <c r="A66" s="16"/>
      <c r="B66" s="16"/>
      <c r="C66" s="125" t="str">
        <f>IF(Infos!$J22="","",Infos!J22)</f>
        <v/>
      </c>
      <c r="D66" s="291" t="str">
        <f>Infos!F22</f>
        <v>Vice-président</v>
      </c>
      <c r="E66" s="292"/>
      <c r="F66" s="292"/>
      <c r="G66" s="292"/>
      <c r="H66" s="292"/>
      <c r="I66" s="293"/>
      <c r="J66" s="122"/>
      <c r="K66" s="123"/>
      <c r="L66" s="123"/>
      <c r="M66" s="123"/>
      <c r="N66" s="123"/>
      <c r="O66" s="124"/>
    </row>
    <row r="67" spans="1:15" s="21" customFormat="1" ht="17.25" customHeight="1" x14ac:dyDescent="0.2">
      <c r="A67" s="17"/>
      <c r="B67" s="54">
        <v>1</v>
      </c>
      <c r="C67" s="125" t="str">
        <f>IF(Infos!$H12="","",Infos!$H12)</f>
        <v/>
      </c>
      <c r="D67" s="313" t="str">
        <f>IF(Infos!$J12="","",Infos!$J12)</f>
        <v/>
      </c>
      <c r="E67" s="313"/>
      <c r="F67" s="313"/>
      <c r="G67" s="313"/>
      <c r="H67" s="313"/>
      <c r="I67" s="313"/>
      <c r="J67" s="314"/>
      <c r="K67" s="314"/>
      <c r="L67" s="314"/>
      <c r="M67" s="314"/>
      <c r="N67" s="314"/>
      <c r="O67" s="314"/>
    </row>
    <row r="68" spans="1:15" s="21" customFormat="1" ht="17.25" customHeight="1" x14ac:dyDescent="0.2">
      <c r="A68" s="17"/>
      <c r="B68" s="54">
        <v>2</v>
      </c>
      <c r="C68" s="55" t="str">
        <f>IF(Infos!$H13="","",Infos!$H13)</f>
        <v/>
      </c>
      <c r="D68" s="313" t="str">
        <f>IF(Infos!$J13="","",Infos!$J13)</f>
        <v/>
      </c>
      <c r="E68" s="313"/>
      <c r="F68" s="313"/>
      <c r="G68" s="313"/>
      <c r="H68" s="313"/>
      <c r="I68" s="313"/>
      <c r="J68" s="314"/>
      <c r="K68" s="314"/>
      <c r="L68" s="314"/>
      <c r="M68" s="314"/>
      <c r="N68" s="314"/>
      <c r="O68" s="314"/>
    </row>
    <row r="69" spans="1:15" s="21" customFormat="1" ht="17.25" customHeight="1" x14ac:dyDescent="0.2">
      <c r="A69" s="22"/>
      <c r="B69" s="56">
        <v>3</v>
      </c>
      <c r="C69" s="55" t="str">
        <f>IF(Infos!$H14="","",Infos!$H14)</f>
        <v/>
      </c>
      <c r="D69" s="313" t="str">
        <f>IF(Infos!$J14="","",Infos!$J14)</f>
        <v/>
      </c>
      <c r="E69" s="313"/>
      <c r="F69" s="313"/>
      <c r="G69" s="313"/>
      <c r="H69" s="313"/>
      <c r="I69" s="313"/>
      <c r="J69" s="314"/>
      <c r="K69" s="314"/>
      <c r="L69" s="314"/>
      <c r="M69" s="314"/>
      <c r="N69" s="314"/>
      <c r="O69" s="314"/>
    </row>
    <row r="70" spans="1:15" s="21" customFormat="1" ht="17.25" customHeight="1" x14ac:dyDescent="0.2">
      <c r="A70" s="22"/>
      <c r="B70" s="56">
        <v>4</v>
      </c>
      <c r="C70" s="55" t="str">
        <f>IF(Infos!$H15="","",Infos!$H15)</f>
        <v/>
      </c>
      <c r="D70" s="313" t="str">
        <f>IF(Infos!$J15="","",Infos!$J15)</f>
        <v/>
      </c>
      <c r="E70" s="313"/>
      <c r="F70" s="313"/>
      <c r="G70" s="313"/>
      <c r="H70" s="313"/>
      <c r="I70" s="313"/>
      <c r="J70" s="314"/>
      <c r="K70" s="314"/>
      <c r="L70" s="314"/>
      <c r="M70" s="314"/>
      <c r="N70" s="314"/>
      <c r="O70" s="314"/>
    </row>
    <row r="71" spans="1:15" s="21" customFormat="1" ht="17.25" customHeight="1" x14ac:dyDescent="0.2">
      <c r="A71" s="22"/>
      <c r="B71" s="56">
        <v>5</v>
      </c>
      <c r="C71" s="55" t="str">
        <f>IF(Infos!$H16="","",Infos!$H16)</f>
        <v/>
      </c>
      <c r="D71" s="313" t="str">
        <f>IF(Infos!$J16="","",Infos!$J16)</f>
        <v/>
      </c>
      <c r="E71" s="313"/>
      <c r="F71" s="313"/>
      <c r="G71" s="313"/>
      <c r="H71" s="313"/>
      <c r="I71" s="313"/>
      <c r="J71" s="314"/>
      <c r="K71" s="314"/>
      <c r="L71" s="314"/>
      <c r="M71" s="314"/>
      <c r="N71" s="314"/>
      <c r="O71" s="314"/>
    </row>
    <row r="72" spans="1:15" s="21" customFormat="1" ht="13.5" customHeight="1" x14ac:dyDescent="0.2">
      <c r="A72" s="22"/>
      <c r="B72" s="56">
        <v>6</v>
      </c>
      <c r="C72" s="55" t="str">
        <f>IF(Infos!$H17="","",Infos!$H17)</f>
        <v/>
      </c>
      <c r="D72" s="313" t="str">
        <f>IF(Infos!$J17="","",Infos!$J17)</f>
        <v/>
      </c>
      <c r="E72" s="313"/>
      <c r="F72" s="313"/>
      <c r="G72" s="313"/>
      <c r="H72" s="313"/>
      <c r="I72" s="313"/>
      <c r="J72" s="315"/>
      <c r="K72" s="316"/>
      <c r="L72" s="316"/>
      <c r="M72" s="316"/>
      <c r="N72" s="316"/>
      <c r="O72" s="317"/>
    </row>
    <row r="73" spans="1:15" s="21" customFormat="1" x14ac:dyDescent="0.2">
      <c r="A73" s="22"/>
      <c r="B73" s="22"/>
      <c r="C73" s="20"/>
      <c r="D73" s="20"/>
      <c r="E73" s="20"/>
      <c r="F73" s="20"/>
    </row>
    <row r="74" spans="1:15" s="21" customFormat="1" x14ac:dyDescent="0.2">
      <c r="A74" s="22"/>
      <c r="B74" s="22"/>
      <c r="C74" s="20"/>
      <c r="D74" s="20"/>
      <c r="E74" s="20"/>
      <c r="F74" s="20"/>
    </row>
    <row r="75" spans="1:15" s="21" customFormat="1" x14ac:dyDescent="0.2">
      <c r="A75" s="22"/>
      <c r="B75" s="22"/>
      <c r="C75" s="20"/>
      <c r="D75" s="20"/>
      <c r="E75" s="20"/>
      <c r="F75" s="20"/>
    </row>
    <row r="76" spans="1:15" s="21" customFormat="1" x14ac:dyDescent="0.2">
      <c r="A76" s="22"/>
      <c r="B76" s="22"/>
      <c r="C76" s="20"/>
      <c r="D76" s="20"/>
      <c r="E76" s="20"/>
      <c r="F76" s="20"/>
    </row>
    <row r="77" spans="1:15" s="21" customFormat="1" x14ac:dyDescent="0.2">
      <c r="A77" s="22"/>
      <c r="B77" s="22"/>
      <c r="C77" s="20"/>
      <c r="D77" s="20"/>
      <c r="E77" s="20"/>
      <c r="F77" s="20"/>
    </row>
    <row r="89" spans="6:6" x14ac:dyDescent="0.2">
      <c r="F89" s="5" t="str">
        <f>IF(Infos!$C$12="abs","abs","")</f>
        <v/>
      </c>
    </row>
  </sheetData>
  <sheetProtection algorithmName="SHA-512" hashValue="ogRHVOs/2lGcp86uQmzuV0qau5IAeXz44I/VXwyZRZ8rEfiFXNg+ucfXFFGscLVV3yt72BMSavACZL96d4ZRmw==" saltValue="pJTNCRBNGq3FGRG0LPuf6g==" spinCount="100000" sheet="1" objects="1" scenarios="1" selectLockedCells="1"/>
  <mergeCells count="69">
    <mergeCell ref="J64:O64"/>
    <mergeCell ref="B41:B44"/>
    <mergeCell ref="H22:H23"/>
    <mergeCell ref="J1:O2"/>
    <mergeCell ref="N18:N21"/>
    <mergeCell ref="O18:O21"/>
    <mergeCell ref="O22:O23"/>
    <mergeCell ref="N22:N23"/>
    <mergeCell ref="J18:J21"/>
    <mergeCell ref="L22:L23"/>
    <mergeCell ref="J22:J23"/>
    <mergeCell ref="M18:M21"/>
    <mergeCell ref="M22:M23"/>
    <mergeCell ref="K18:K21"/>
    <mergeCell ref="K22:K23"/>
    <mergeCell ref="L18:L21"/>
    <mergeCell ref="E1:F1"/>
    <mergeCell ref="E2:F2"/>
    <mergeCell ref="B2:C2"/>
    <mergeCell ref="A51:A59"/>
    <mergeCell ref="B56:B59"/>
    <mergeCell ref="B24:B29"/>
    <mergeCell ref="B30:B35"/>
    <mergeCell ref="A10:B11"/>
    <mergeCell ref="A12:B14"/>
    <mergeCell ref="A1:C1"/>
    <mergeCell ref="D18:D21"/>
    <mergeCell ref="A48:B50"/>
    <mergeCell ref="A18:B23"/>
    <mergeCell ref="E18:E21"/>
    <mergeCell ref="E22:E23"/>
    <mergeCell ref="A6:B7"/>
    <mergeCell ref="G1:I1"/>
    <mergeCell ref="G2:I2"/>
    <mergeCell ref="I18:I21"/>
    <mergeCell ref="I22:I23"/>
    <mergeCell ref="H18:H21"/>
    <mergeCell ref="G18:G21"/>
    <mergeCell ref="G22:G23"/>
    <mergeCell ref="J65:O65"/>
    <mergeCell ref="D66:I66"/>
    <mergeCell ref="D72:I72"/>
    <mergeCell ref="J71:O71"/>
    <mergeCell ref="D67:I67"/>
    <mergeCell ref="D68:I68"/>
    <mergeCell ref="D69:I69"/>
    <mergeCell ref="D70:I70"/>
    <mergeCell ref="D71:I71"/>
    <mergeCell ref="J72:O72"/>
    <mergeCell ref="J67:O67"/>
    <mergeCell ref="J68:O68"/>
    <mergeCell ref="J69:O69"/>
    <mergeCell ref="J70:O70"/>
    <mergeCell ref="A5:C5"/>
    <mergeCell ref="D5:E5"/>
    <mergeCell ref="D47:E47"/>
    <mergeCell ref="D17:E17"/>
    <mergeCell ref="D65:I65"/>
    <mergeCell ref="A8:B9"/>
    <mergeCell ref="A17:C17"/>
    <mergeCell ref="D64:I64"/>
    <mergeCell ref="A24:A35"/>
    <mergeCell ref="A36:A44"/>
    <mergeCell ref="B51:B55"/>
    <mergeCell ref="F18:F21"/>
    <mergeCell ref="F22:F23"/>
    <mergeCell ref="D22:D23"/>
    <mergeCell ref="B36:B40"/>
    <mergeCell ref="A47:C47"/>
  </mergeCells>
  <phoneticPr fontId="21" type="noConversion"/>
  <conditionalFormatting sqref="J67:L71 J72 C24:C44">
    <cfRule type="cellIs" dxfId="11" priority="10" stopIfTrue="1" operator="equal">
      <formula>0</formula>
    </cfRule>
  </conditionalFormatting>
  <conditionalFormatting sqref="C48:C59">
    <cfRule type="cellIs" dxfId="10" priority="9" operator="equal">
      <formula>0</formula>
    </cfRule>
  </conditionalFormatting>
  <conditionalFormatting sqref="E24:E44">
    <cfRule type="cellIs" dxfId="9" priority="8" operator="equal">
      <formula>0</formula>
    </cfRule>
  </conditionalFormatting>
  <conditionalFormatting sqref="E48:E59">
    <cfRule type="cellIs" dxfId="8" priority="7" operator="equal">
      <formula>0</formula>
    </cfRule>
  </conditionalFormatting>
  <conditionalFormatting sqref="C6:C14">
    <cfRule type="cellIs" dxfId="7" priority="6" operator="equal">
      <formula>0</formula>
    </cfRule>
  </conditionalFormatting>
  <conditionalFormatting sqref="C18:C23">
    <cfRule type="cellIs" dxfId="6" priority="5" operator="equal">
      <formula>0</formula>
    </cfRule>
  </conditionalFormatting>
  <conditionalFormatting sqref="E6:E14">
    <cfRule type="cellIs" dxfId="5" priority="4" operator="equal">
      <formula>0</formula>
    </cfRule>
  </conditionalFormatting>
  <conditionalFormatting sqref="E18:E23">
    <cfRule type="cellIs" dxfId="4" priority="3" operator="equal">
      <formula>0</formula>
    </cfRule>
  </conditionalFormatting>
  <conditionalFormatting sqref="F45:O45">
    <cfRule type="containsErrors" dxfId="3" priority="2">
      <formula>ISERROR(F45)</formula>
    </cfRule>
  </conditionalFormatting>
  <conditionalFormatting sqref="F60:O62">
    <cfRule type="containsErrors" dxfId="2" priority="1">
      <formula>ISERROR(F60)</formula>
    </cfRule>
  </conditionalFormatting>
  <dataValidations count="1">
    <dataValidation operator="lessThanOrEqual" allowBlank="1" showInputMessage="1" showErrorMessage="1" sqref="F48:O62 F6:O15 F18:O45"/>
  </dataValidations>
  <pageMargins left="0" right="0" top="0.23622047244094491" bottom="0.19685039370078741" header="0.27559055118110237" footer="0.15748031496062992"/>
  <pageSetup paperSize="9" orientation="landscape" verticalDpi="0" r:id="rId1"/>
  <headerFooter alignWithMargins="0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60"/>
  <sheetViews>
    <sheetView showGridLines="0" workbookViewId="0">
      <selection activeCell="B9" sqref="B9:H60"/>
    </sheetView>
  </sheetViews>
  <sheetFormatPr baseColWidth="10" defaultColWidth="11.42578125" defaultRowHeight="12.75" x14ac:dyDescent="0.2"/>
  <cols>
    <col min="1" max="1" width="4.5703125" style="2" customWidth="1"/>
    <col min="2" max="7" width="11.42578125" style="2"/>
    <col min="8" max="8" width="16.140625" style="2" customWidth="1"/>
    <col min="9" max="9" width="5.7109375" style="2" customWidth="1"/>
    <col min="10" max="16384" width="11.42578125" style="2"/>
  </cols>
  <sheetData>
    <row r="1" spans="1:11" ht="15.75" x14ac:dyDescent="0.25">
      <c r="A1" s="168" t="s">
        <v>58</v>
      </c>
      <c r="B1" s="168"/>
      <c r="C1" s="169"/>
      <c r="D1" s="169"/>
      <c r="E1" s="168"/>
      <c r="F1" s="168"/>
      <c r="G1" s="168"/>
      <c r="H1" s="168"/>
    </row>
    <row r="2" spans="1:11" ht="12.75" customHeight="1" x14ac:dyDescent="0.2">
      <c r="A2" s="344" t="str">
        <f>Infos!B5</f>
        <v>MC EMPLOYE-TRAITEUR</v>
      </c>
      <c r="B2" s="344"/>
      <c r="C2" s="344"/>
      <c r="D2" s="344"/>
      <c r="E2" s="344"/>
      <c r="F2" s="344"/>
      <c r="G2" s="344"/>
      <c r="H2" s="344"/>
    </row>
    <row r="4" spans="1:11" x14ac:dyDescent="0.2">
      <c r="A4" s="216">
        <f>Infos!J3</f>
        <v>0</v>
      </c>
      <c r="B4" s="216"/>
      <c r="C4" s="216"/>
      <c r="D4" s="216"/>
      <c r="E4" s="216"/>
      <c r="F4" s="216"/>
      <c r="G4" s="216"/>
      <c r="H4" s="216"/>
    </row>
    <row r="5" spans="1:11" x14ac:dyDescent="0.2">
      <c r="A5" s="216">
        <f>Infos!B7</f>
        <v>0</v>
      </c>
      <c r="B5" s="216"/>
      <c r="C5" s="216"/>
      <c r="D5" s="216"/>
      <c r="E5" s="216"/>
      <c r="F5" s="216"/>
      <c r="G5" s="216"/>
      <c r="H5" s="216"/>
    </row>
    <row r="6" spans="1:11" x14ac:dyDescent="0.2">
      <c r="A6" s="216">
        <f>Infos!B9</f>
        <v>0</v>
      </c>
      <c r="B6" s="216"/>
      <c r="C6" s="216"/>
      <c r="D6" s="216"/>
      <c r="E6" s="216"/>
      <c r="F6" s="216"/>
      <c r="G6" s="216"/>
      <c r="H6" s="216"/>
    </row>
    <row r="7" spans="1:11" ht="16.5" customHeight="1" x14ac:dyDescent="0.2">
      <c r="A7" s="216">
        <f>Infos!J22</f>
        <v>0</v>
      </c>
      <c r="B7" s="216"/>
      <c r="C7" s="216"/>
      <c r="D7" s="216"/>
      <c r="E7" s="216"/>
      <c r="F7" s="216"/>
      <c r="G7" s="216"/>
      <c r="H7" s="216"/>
    </row>
    <row r="9" spans="1:11" x14ac:dyDescent="0.2">
      <c r="B9" s="335"/>
      <c r="C9" s="336"/>
      <c r="D9" s="336"/>
      <c r="E9" s="336"/>
      <c r="F9" s="336"/>
      <c r="G9" s="336"/>
      <c r="H9" s="337"/>
    </row>
    <row r="10" spans="1:11" x14ac:dyDescent="0.2">
      <c r="A10" s="170"/>
      <c r="B10" s="338"/>
      <c r="C10" s="339"/>
      <c r="D10" s="339"/>
      <c r="E10" s="339"/>
      <c r="F10" s="339"/>
      <c r="G10" s="339"/>
      <c r="H10" s="340"/>
      <c r="I10" s="170"/>
      <c r="J10" s="170"/>
      <c r="K10" s="170"/>
    </row>
    <row r="11" spans="1:11" x14ac:dyDescent="0.2">
      <c r="A11" s="170"/>
      <c r="B11" s="338"/>
      <c r="C11" s="339"/>
      <c r="D11" s="339"/>
      <c r="E11" s="339"/>
      <c r="F11" s="339"/>
      <c r="G11" s="339"/>
      <c r="H11" s="340"/>
      <c r="I11" s="170"/>
      <c r="J11" s="170"/>
      <c r="K11" s="170"/>
    </row>
    <row r="12" spans="1:11" x14ac:dyDescent="0.2">
      <c r="A12" s="170"/>
      <c r="B12" s="338"/>
      <c r="C12" s="339"/>
      <c r="D12" s="339"/>
      <c r="E12" s="339"/>
      <c r="F12" s="339"/>
      <c r="G12" s="339"/>
      <c r="H12" s="340"/>
      <c r="I12" s="170"/>
      <c r="J12" s="170"/>
      <c r="K12" s="170"/>
    </row>
    <row r="13" spans="1:11" x14ac:dyDescent="0.2">
      <c r="A13" s="170"/>
      <c r="B13" s="338"/>
      <c r="C13" s="339"/>
      <c r="D13" s="339"/>
      <c r="E13" s="339"/>
      <c r="F13" s="339"/>
      <c r="G13" s="339"/>
      <c r="H13" s="340"/>
      <c r="I13" s="170"/>
      <c r="J13" s="170"/>
      <c r="K13" s="170"/>
    </row>
    <row r="14" spans="1:11" x14ac:dyDescent="0.2">
      <c r="A14" s="170"/>
      <c r="B14" s="338"/>
      <c r="C14" s="339"/>
      <c r="D14" s="339"/>
      <c r="E14" s="339"/>
      <c r="F14" s="339"/>
      <c r="G14" s="339"/>
      <c r="H14" s="340"/>
      <c r="I14" s="170"/>
      <c r="J14" s="170"/>
      <c r="K14" s="170"/>
    </row>
    <row r="15" spans="1:11" x14ac:dyDescent="0.2">
      <c r="A15" s="170"/>
      <c r="B15" s="338"/>
      <c r="C15" s="339"/>
      <c r="D15" s="339"/>
      <c r="E15" s="339"/>
      <c r="F15" s="339"/>
      <c r="G15" s="339"/>
      <c r="H15" s="340"/>
      <c r="I15" s="170"/>
      <c r="J15" s="170"/>
      <c r="K15" s="170"/>
    </row>
    <row r="16" spans="1:11" x14ac:dyDescent="0.2">
      <c r="A16" s="170"/>
      <c r="B16" s="338"/>
      <c r="C16" s="339"/>
      <c r="D16" s="339"/>
      <c r="E16" s="339"/>
      <c r="F16" s="339"/>
      <c r="G16" s="339"/>
      <c r="H16" s="340"/>
      <c r="I16" s="170"/>
      <c r="J16" s="170"/>
      <c r="K16" s="170"/>
    </row>
    <row r="17" spans="1:11" x14ac:dyDescent="0.2">
      <c r="A17" s="170"/>
      <c r="B17" s="338"/>
      <c r="C17" s="339"/>
      <c r="D17" s="339"/>
      <c r="E17" s="339"/>
      <c r="F17" s="339"/>
      <c r="G17" s="339"/>
      <c r="H17" s="340"/>
      <c r="I17" s="170"/>
      <c r="J17" s="170"/>
      <c r="K17" s="170"/>
    </row>
    <row r="18" spans="1:11" x14ac:dyDescent="0.2">
      <c r="A18" s="170"/>
      <c r="B18" s="338"/>
      <c r="C18" s="339"/>
      <c r="D18" s="339"/>
      <c r="E18" s="339"/>
      <c r="F18" s="339"/>
      <c r="G18" s="339"/>
      <c r="H18" s="340"/>
      <c r="I18" s="170"/>
      <c r="J18" s="170"/>
      <c r="K18" s="170"/>
    </row>
    <row r="19" spans="1:11" x14ac:dyDescent="0.2">
      <c r="A19" s="170"/>
      <c r="B19" s="338"/>
      <c r="C19" s="339"/>
      <c r="D19" s="339"/>
      <c r="E19" s="339"/>
      <c r="F19" s="339"/>
      <c r="G19" s="339"/>
      <c r="H19" s="340"/>
      <c r="I19" s="170"/>
      <c r="J19" s="170"/>
      <c r="K19" s="170"/>
    </row>
    <row r="20" spans="1:11" x14ac:dyDescent="0.2">
      <c r="A20" s="170"/>
      <c r="B20" s="338"/>
      <c r="C20" s="339"/>
      <c r="D20" s="339"/>
      <c r="E20" s="339"/>
      <c r="F20" s="339"/>
      <c r="G20" s="339"/>
      <c r="H20" s="340"/>
      <c r="I20" s="170"/>
      <c r="J20" s="170"/>
      <c r="K20" s="170"/>
    </row>
    <row r="21" spans="1:11" x14ac:dyDescent="0.2">
      <c r="A21" s="170"/>
      <c r="B21" s="338"/>
      <c r="C21" s="339"/>
      <c r="D21" s="339"/>
      <c r="E21" s="339"/>
      <c r="F21" s="339"/>
      <c r="G21" s="339"/>
      <c r="H21" s="340"/>
      <c r="I21" s="170"/>
      <c r="J21" s="170"/>
      <c r="K21" s="170"/>
    </row>
    <row r="22" spans="1:11" x14ac:dyDescent="0.2">
      <c r="A22" s="170"/>
      <c r="B22" s="338"/>
      <c r="C22" s="339"/>
      <c r="D22" s="339"/>
      <c r="E22" s="339"/>
      <c r="F22" s="339"/>
      <c r="G22" s="339"/>
      <c r="H22" s="340"/>
      <c r="I22" s="170"/>
      <c r="J22" s="170"/>
      <c r="K22" s="170"/>
    </row>
    <row r="23" spans="1:11" x14ac:dyDescent="0.2">
      <c r="A23" s="170"/>
      <c r="B23" s="338"/>
      <c r="C23" s="339"/>
      <c r="D23" s="339"/>
      <c r="E23" s="339"/>
      <c r="F23" s="339"/>
      <c r="G23" s="339"/>
      <c r="H23" s="340"/>
      <c r="I23" s="170"/>
      <c r="J23" s="170"/>
      <c r="K23" s="170"/>
    </row>
    <row r="24" spans="1:11" x14ac:dyDescent="0.2">
      <c r="A24" s="170"/>
      <c r="B24" s="338"/>
      <c r="C24" s="339"/>
      <c r="D24" s="339"/>
      <c r="E24" s="339"/>
      <c r="F24" s="339"/>
      <c r="G24" s="339"/>
      <c r="H24" s="340"/>
      <c r="I24" s="170"/>
      <c r="J24" s="170"/>
      <c r="K24" s="170"/>
    </row>
    <row r="25" spans="1:11" x14ac:dyDescent="0.2">
      <c r="A25" s="170"/>
      <c r="B25" s="338"/>
      <c r="C25" s="339"/>
      <c r="D25" s="339"/>
      <c r="E25" s="339"/>
      <c r="F25" s="339"/>
      <c r="G25" s="339"/>
      <c r="H25" s="340"/>
      <c r="I25" s="170"/>
      <c r="J25" s="170"/>
      <c r="K25" s="170"/>
    </row>
    <row r="26" spans="1:11" x14ac:dyDescent="0.2">
      <c r="A26" s="170"/>
      <c r="B26" s="338"/>
      <c r="C26" s="339"/>
      <c r="D26" s="339"/>
      <c r="E26" s="339"/>
      <c r="F26" s="339"/>
      <c r="G26" s="339"/>
      <c r="H26" s="340"/>
      <c r="I26" s="170"/>
      <c r="J26" s="170"/>
      <c r="K26" s="170"/>
    </row>
    <row r="27" spans="1:11" x14ac:dyDescent="0.2">
      <c r="A27" s="170"/>
      <c r="B27" s="338"/>
      <c r="C27" s="339"/>
      <c r="D27" s="339"/>
      <c r="E27" s="339"/>
      <c r="F27" s="339"/>
      <c r="G27" s="339"/>
      <c r="H27" s="340"/>
      <c r="I27" s="170"/>
      <c r="J27" s="170"/>
      <c r="K27" s="170"/>
    </row>
    <row r="28" spans="1:11" x14ac:dyDescent="0.2">
      <c r="A28" s="170"/>
      <c r="B28" s="338"/>
      <c r="C28" s="339"/>
      <c r="D28" s="339"/>
      <c r="E28" s="339"/>
      <c r="F28" s="339"/>
      <c r="G28" s="339"/>
      <c r="H28" s="340"/>
      <c r="I28" s="170"/>
      <c r="J28" s="170"/>
      <c r="K28" s="170"/>
    </row>
    <row r="29" spans="1:11" x14ac:dyDescent="0.2">
      <c r="A29" s="170"/>
      <c r="B29" s="338"/>
      <c r="C29" s="339"/>
      <c r="D29" s="339"/>
      <c r="E29" s="339"/>
      <c r="F29" s="339"/>
      <c r="G29" s="339"/>
      <c r="H29" s="340"/>
      <c r="I29" s="170"/>
      <c r="J29" s="170"/>
      <c r="K29" s="170"/>
    </row>
    <row r="30" spans="1:11" x14ac:dyDescent="0.2">
      <c r="A30" s="170"/>
      <c r="B30" s="338"/>
      <c r="C30" s="339"/>
      <c r="D30" s="339"/>
      <c r="E30" s="339"/>
      <c r="F30" s="339"/>
      <c r="G30" s="339"/>
      <c r="H30" s="340"/>
      <c r="I30" s="170"/>
      <c r="J30" s="170"/>
      <c r="K30" s="170"/>
    </row>
    <row r="31" spans="1:11" x14ac:dyDescent="0.2">
      <c r="A31" s="170"/>
      <c r="B31" s="338"/>
      <c r="C31" s="339"/>
      <c r="D31" s="339"/>
      <c r="E31" s="339"/>
      <c r="F31" s="339"/>
      <c r="G31" s="339"/>
      <c r="H31" s="340"/>
      <c r="I31" s="170"/>
      <c r="J31" s="170"/>
      <c r="K31" s="170"/>
    </row>
    <row r="32" spans="1:11" x14ac:dyDescent="0.2">
      <c r="A32" s="170"/>
      <c r="B32" s="338"/>
      <c r="C32" s="339"/>
      <c r="D32" s="339"/>
      <c r="E32" s="339"/>
      <c r="F32" s="339"/>
      <c r="G32" s="339"/>
      <c r="H32" s="340"/>
      <c r="I32" s="170"/>
      <c r="J32" s="170"/>
      <c r="K32" s="170"/>
    </row>
    <row r="33" spans="1:11" x14ac:dyDescent="0.2">
      <c r="A33" s="170"/>
      <c r="B33" s="338"/>
      <c r="C33" s="339"/>
      <c r="D33" s="339"/>
      <c r="E33" s="339"/>
      <c r="F33" s="339"/>
      <c r="G33" s="339"/>
      <c r="H33" s="340"/>
      <c r="I33" s="170"/>
      <c r="J33" s="170"/>
      <c r="K33" s="170"/>
    </row>
    <row r="34" spans="1:11" x14ac:dyDescent="0.2">
      <c r="A34" s="170"/>
      <c r="B34" s="338"/>
      <c r="C34" s="339"/>
      <c r="D34" s="339"/>
      <c r="E34" s="339"/>
      <c r="F34" s="339"/>
      <c r="G34" s="339"/>
      <c r="H34" s="340"/>
      <c r="I34" s="170"/>
      <c r="J34" s="170"/>
      <c r="K34" s="170"/>
    </row>
    <row r="35" spans="1:11" x14ac:dyDescent="0.2">
      <c r="A35" s="170"/>
      <c r="B35" s="338"/>
      <c r="C35" s="339"/>
      <c r="D35" s="339"/>
      <c r="E35" s="339"/>
      <c r="F35" s="339"/>
      <c r="G35" s="339"/>
      <c r="H35" s="340"/>
      <c r="I35" s="170"/>
      <c r="J35" s="170"/>
      <c r="K35" s="170"/>
    </row>
    <row r="36" spans="1:11" x14ac:dyDescent="0.2">
      <c r="A36" s="170"/>
      <c r="B36" s="338"/>
      <c r="C36" s="339"/>
      <c r="D36" s="339"/>
      <c r="E36" s="339"/>
      <c r="F36" s="339"/>
      <c r="G36" s="339"/>
      <c r="H36" s="340"/>
      <c r="I36" s="170"/>
      <c r="J36" s="170"/>
      <c r="K36" s="170"/>
    </row>
    <row r="37" spans="1:11" x14ac:dyDescent="0.2">
      <c r="A37" s="170"/>
      <c r="B37" s="338"/>
      <c r="C37" s="339"/>
      <c r="D37" s="339"/>
      <c r="E37" s="339"/>
      <c r="F37" s="339"/>
      <c r="G37" s="339"/>
      <c r="H37" s="340"/>
      <c r="I37" s="170"/>
      <c r="J37" s="170"/>
      <c r="K37" s="170"/>
    </row>
    <row r="38" spans="1:11" x14ac:dyDescent="0.2">
      <c r="A38" s="170"/>
      <c r="B38" s="338"/>
      <c r="C38" s="339"/>
      <c r="D38" s="339"/>
      <c r="E38" s="339"/>
      <c r="F38" s="339"/>
      <c r="G38" s="339"/>
      <c r="H38" s="340"/>
      <c r="I38" s="170"/>
      <c r="J38" s="170"/>
      <c r="K38" s="170"/>
    </row>
    <row r="39" spans="1:11" x14ac:dyDescent="0.2">
      <c r="A39" s="170"/>
      <c r="B39" s="338"/>
      <c r="C39" s="339"/>
      <c r="D39" s="339"/>
      <c r="E39" s="339"/>
      <c r="F39" s="339"/>
      <c r="G39" s="339"/>
      <c r="H39" s="340"/>
      <c r="I39" s="170"/>
      <c r="J39" s="170"/>
      <c r="K39" s="170"/>
    </row>
    <row r="40" spans="1:11" x14ac:dyDescent="0.2">
      <c r="A40" s="170"/>
      <c r="B40" s="338"/>
      <c r="C40" s="339"/>
      <c r="D40" s="339"/>
      <c r="E40" s="339"/>
      <c r="F40" s="339"/>
      <c r="G40" s="339"/>
      <c r="H40" s="340"/>
      <c r="I40" s="170"/>
      <c r="J40" s="170"/>
      <c r="K40" s="170"/>
    </row>
    <row r="41" spans="1:11" x14ac:dyDescent="0.2">
      <c r="A41" s="170"/>
      <c r="B41" s="338"/>
      <c r="C41" s="339"/>
      <c r="D41" s="339"/>
      <c r="E41" s="339"/>
      <c r="F41" s="339"/>
      <c r="G41" s="339"/>
      <c r="H41" s="340"/>
      <c r="I41" s="170"/>
      <c r="J41" s="170"/>
      <c r="K41" s="170"/>
    </row>
    <row r="42" spans="1:11" x14ac:dyDescent="0.2">
      <c r="A42" s="170"/>
      <c r="B42" s="338"/>
      <c r="C42" s="339"/>
      <c r="D42" s="339"/>
      <c r="E42" s="339"/>
      <c r="F42" s="339"/>
      <c r="G42" s="339"/>
      <c r="H42" s="340"/>
      <c r="I42" s="170"/>
      <c r="J42" s="170"/>
      <c r="K42" s="170"/>
    </row>
    <row r="43" spans="1:11" x14ac:dyDescent="0.2">
      <c r="A43" s="170"/>
      <c r="B43" s="338"/>
      <c r="C43" s="339"/>
      <c r="D43" s="339"/>
      <c r="E43" s="339"/>
      <c r="F43" s="339"/>
      <c r="G43" s="339"/>
      <c r="H43" s="340"/>
      <c r="I43" s="170"/>
      <c r="J43" s="170"/>
      <c r="K43" s="170"/>
    </row>
    <row r="44" spans="1:11" x14ac:dyDescent="0.2">
      <c r="B44" s="338"/>
      <c r="C44" s="339"/>
      <c r="D44" s="339"/>
      <c r="E44" s="339"/>
      <c r="F44" s="339"/>
      <c r="G44" s="339"/>
      <c r="H44" s="340"/>
    </row>
    <row r="45" spans="1:11" x14ac:dyDescent="0.2">
      <c r="B45" s="338"/>
      <c r="C45" s="339"/>
      <c r="D45" s="339"/>
      <c r="E45" s="339"/>
      <c r="F45" s="339"/>
      <c r="G45" s="339"/>
      <c r="H45" s="340"/>
    </row>
    <row r="46" spans="1:11" x14ac:dyDescent="0.2">
      <c r="B46" s="338"/>
      <c r="C46" s="339"/>
      <c r="D46" s="339"/>
      <c r="E46" s="339"/>
      <c r="F46" s="339"/>
      <c r="G46" s="339"/>
      <c r="H46" s="340"/>
    </row>
    <row r="47" spans="1:11" x14ac:dyDescent="0.2">
      <c r="B47" s="338"/>
      <c r="C47" s="339"/>
      <c r="D47" s="339"/>
      <c r="E47" s="339"/>
      <c r="F47" s="339"/>
      <c r="G47" s="339"/>
      <c r="H47" s="340"/>
    </row>
    <row r="48" spans="1:11" x14ac:dyDescent="0.2">
      <c r="B48" s="338"/>
      <c r="C48" s="339"/>
      <c r="D48" s="339"/>
      <c r="E48" s="339"/>
      <c r="F48" s="339"/>
      <c r="G48" s="339"/>
      <c r="H48" s="340"/>
    </row>
    <row r="49" spans="2:8" x14ac:dyDescent="0.2">
      <c r="B49" s="338"/>
      <c r="C49" s="339"/>
      <c r="D49" s="339"/>
      <c r="E49" s="339"/>
      <c r="F49" s="339"/>
      <c r="G49" s="339"/>
      <c r="H49" s="340"/>
    </row>
    <row r="50" spans="2:8" x14ac:dyDescent="0.2">
      <c r="B50" s="338"/>
      <c r="C50" s="339"/>
      <c r="D50" s="339"/>
      <c r="E50" s="339"/>
      <c r="F50" s="339"/>
      <c r="G50" s="339"/>
      <c r="H50" s="340"/>
    </row>
    <row r="51" spans="2:8" x14ac:dyDescent="0.2">
      <c r="B51" s="338"/>
      <c r="C51" s="339"/>
      <c r="D51" s="339"/>
      <c r="E51" s="339"/>
      <c r="F51" s="339"/>
      <c r="G51" s="339"/>
      <c r="H51" s="340"/>
    </row>
    <row r="52" spans="2:8" x14ac:dyDescent="0.2">
      <c r="B52" s="338"/>
      <c r="C52" s="339"/>
      <c r="D52" s="339"/>
      <c r="E52" s="339"/>
      <c r="F52" s="339"/>
      <c r="G52" s="339"/>
      <c r="H52" s="340"/>
    </row>
    <row r="53" spans="2:8" x14ac:dyDescent="0.2">
      <c r="B53" s="338"/>
      <c r="C53" s="339"/>
      <c r="D53" s="339"/>
      <c r="E53" s="339"/>
      <c r="F53" s="339"/>
      <c r="G53" s="339"/>
      <c r="H53" s="340"/>
    </row>
    <row r="54" spans="2:8" x14ac:dyDescent="0.2">
      <c r="B54" s="338"/>
      <c r="C54" s="339"/>
      <c r="D54" s="339"/>
      <c r="E54" s="339"/>
      <c r="F54" s="339"/>
      <c r="G54" s="339"/>
      <c r="H54" s="340"/>
    </row>
    <row r="55" spans="2:8" x14ac:dyDescent="0.2">
      <c r="B55" s="338"/>
      <c r="C55" s="339"/>
      <c r="D55" s="339"/>
      <c r="E55" s="339"/>
      <c r="F55" s="339"/>
      <c r="G55" s="339"/>
      <c r="H55" s="340"/>
    </row>
    <row r="56" spans="2:8" x14ac:dyDescent="0.2">
      <c r="B56" s="338"/>
      <c r="C56" s="339"/>
      <c r="D56" s="339"/>
      <c r="E56" s="339"/>
      <c r="F56" s="339"/>
      <c r="G56" s="339"/>
      <c r="H56" s="340"/>
    </row>
    <row r="57" spans="2:8" x14ac:dyDescent="0.2">
      <c r="B57" s="338"/>
      <c r="C57" s="339"/>
      <c r="D57" s="339"/>
      <c r="E57" s="339"/>
      <c r="F57" s="339"/>
      <c r="G57" s="339"/>
      <c r="H57" s="340"/>
    </row>
    <row r="58" spans="2:8" x14ac:dyDescent="0.2">
      <c r="B58" s="338"/>
      <c r="C58" s="339"/>
      <c r="D58" s="339"/>
      <c r="E58" s="339"/>
      <c r="F58" s="339"/>
      <c r="G58" s="339"/>
      <c r="H58" s="340"/>
    </row>
    <row r="59" spans="2:8" x14ac:dyDescent="0.2">
      <c r="B59" s="338"/>
      <c r="C59" s="339"/>
      <c r="D59" s="339"/>
      <c r="E59" s="339"/>
      <c r="F59" s="339"/>
      <c r="G59" s="339"/>
      <c r="H59" s="340"/>
    </row>
    <row r="60" spans="2:8" x14ac:dyDescent="0.2">
      <c r="B60" s="341"/>
      <c r="C60" s="342"/>
      <c r="D60" s="342"/>
      <c r="E60" s="342"/>
      <c r="F60" s="342"/>
      <c r="G60" s="342"/>
      <c r="H60" s="343"/>
    </row>
  </sheetData>
  <sheetProtection algorithmName="SHA-512" hashValue="fMONIgtWd93B6Fduu4sL12T4XI50pDY9uxXOYrz7SG7ic+Dw5llzbgHrjSSqg1S3DCREEmIM0ltn8Q5PjfZOOQ==" saltValue="dQspp5bhJt5ebQng/rVSUg==" spinCount="100000" sheet="1" objects="1" scenarios="1" selectLockedCells="1"/>
  <mergeCells count="6">
    <mergeCell ref="B9:H60"/>
    <mergeCell ref="A2:H2"/>
    <mergeCell ref="A4:H4"/>
    <mergeCell ref="A5:H5"/>
    <mergeCell ref="A6:H6"/>
    <mergeCell ref="A7:H7"/>
  </mergeCells>
  <phoneticPr fontId="21" type="noConversion"/>
  <conditionalFormatting sqref="A2">
    <cfRule type="cellIs" dxfId="1" priority="2" operator="equal">
      <formula>0</formula>
    </cfRule>
  </conditionalFormatting>
  <conditionalFormatting sqref="A4:H7">
    <cfRule type="cellIs" dxfId="0" priority="1" operator="equal">
      <formula>0</formula>
    </cfRule>
  </conditionalFormatting>
  <pageMargins left="0.19685039370078741" right="0.19685039370078741" top="0.19685039370078741" bottom="0.19685039370078741" header="0.51181102362204722" footer="0.51181102362204722"/>
  <pageSetup paperSize="9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1</vt:i4>
      </vt:variant>
    </vt:vector>
  </HeadingPairs>
  <TitlesOfParts>
    <vt:vector size="5" baseType="lpstr">
      <vt:lpstr>Infos</vt:lpstr>
      <vt:lpstr>Grille jury</vt:lpstr>
      <vt:lpstr>Grille finale </vt:lpstr>
      <vt:lpstr>Remarques</vt:lpstr>
      <vt:lpstr>'Grille jury'!Impression_des_titres</vt:lpstr>
    </vt:vector>
  </TitlesOfParts>
  <Company>Compaq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Windows</dc:creator>
  <cp:lastModifiedBy>Utilisateur Windows</cp:lastModifiedBy>
  <cp:lastPrinted>2016-05-08T09:44:38Z</cp:lastPrinted>
  <dcterms:created xsi:type="dcterms:W3CDTF">2002-06-17T13:35:53Z</dcterms:created>
  <dcterms:modified xsi:type="dcterms:W3CDTF">2024-06-17T16:30:16Z</dcterms:modified>
</cp:coreProperties>
</file>