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17205" windowHeight="4800"/>
  </bookViews>
  <sheets>
    <sheet name="Infos" sheetId="1" r:id="rId1"/>
    <sheet name="Fabrication" sheetId="10" r:id="rId2"/>
    <sheet name="Présentation produits" sheetId="17" r:id="rId3"/>
    <sheet name="Dégustation" sheetId="18" r:id="rId4"/>
    <sheet name="Grille finale" sheetId="6" r:id="rId5"/>
    <sheet name="Remarques" sheetId="5" r:id="rId6"/>
  </sheets>
  <definedNames>
    <definedName name="_xlnm.Print_Titles" localSheetId="3">Dégustation!$D:$E</definedName>
    <definedName name="_xlnm.Print_Titles" localSheetId="1">Fabrication!$D:$E</definedName>
    <definedName name="_xlnm.Print_Titles" localSheetId="2">'Présentation produits'!$D:$E</definedName>
  </definedNames>
  <calcPr calcId="162913"/>
</workbook>
</file>

<file path=xl/calcChain.xml><?xml version="1.0" encoding="utf-8"?>
<calcChain xmlns="http://schemas.openxmlformats.org/spreadsheetml/2006/main">
  <c r="F26" i="10" l="1"/>
  <c r="J26" i="10" s="1"/>
  <c r="G26" i="10"/>
  <c r="H26" i="10"/>
  <c r="I26" i="10"/>
  <c r="K26" i="10"/>
  <c r="O26" i="10" s="1"/>
  <c r="L26" i="10"/>
  <c r="M26" i="10"/>
  <c r="N26" i="10"/>
  <c r="P26" i="10"/>
  <c r="T26" i="10" s="1"/>
  <c r="Q26" i="10"/>
  <c r="R26" i="10"/>
  <c r="S26" i="10"/>
  <c r="U26" i="10"/>
  <c r="V26" i="10"/>
  <c r="W26" i="10"/>
  <c r="X26" i="10"/>
  <c r="Z26" i="10"/>
  <c r="AD26" i="10" s="1"/>
  <c r="AA26" i="10"/>
  <c r="AB26" i="10"/>
  <c r="AC26" i="10"/>
  <c r="AE26" i="10"/>
  <c r="AI26" i="10" s="1"/>
  <c r="AF26" i="10"/>
  <c r="AG26" i="10"/>
  <c r="AH26" i="10"/>
  <c r="AJ26" i="10"/>
  <c r="AK26" i="10"/>
  <c r="AL26" i="10"/>
  <c r="AM26" i="10"/>
  <c r="AO26" i="10"/>
  <c r="AP26" i="10"/>
  <c r="AQ26" i="10"/>
  <c r="AR26" i="10"/>
  <c r="AT26" i="10"/>
  <c r="AX26" i="10" s="1"/>
  <c r="AU26" i="10"/>
  <c r="AV26" i="10"/>
  <c r="AW26" i="10"/>
  <c r="AY26" i="10"/>
  <c r="BC26" i="10" s="1"/>
  <c r="AZ26" i="10"/>
  <c r="BA26" i="10"/>
  <c r="BB26" i="10"/>
  <c r="BD26" i="10"/>
  <c r="BE26" i="10"/>
  <c r="BF26" i="10"/>
  <c r="BG26" i="10"/>
  <c r="BH26" i="10"/>
  <c r="BI26" i="10"/>
  <c r="BJ26" i="10"/>
  <c r="BM26" i="10" s="1"/>
  <c r="BK26" i="10"/>
  <c r="BL26" i="10"/>
  <c r="F20" i="10"/>
  <c r="G20" i="10"/>
  <c r="H20" i="10"/>
  <c r="I20" i="10"/>
  <c r="K20" i="10"/>
  <c r="L20" i="10"/>
  <c r="M20" i="10"/>
  <c r="N20" i="10"/>
  <c r="P20" i="10"/>
  <c r="Q20" i="10"/>
  <c r="R20" i="10"/>
  <c r="S20" i="10"/>
  <c r="T20" i="10"/>
  <c r="U20" i="10"/>
  <c r="V20" i="10"/>
  <c r="W20" i="10"/>
  <c r="X20" i="10"/>
  <c r="Z20" i="10"/>
  <c r="AA20" i="10"/>
  <c r="AB20" i="10"/>
  <c r="AD20" i="10" s="1"/>
  <c r="AC20" i="10"/>
  <c r="AE20" i="10"/>
  <c r="AF20" i="10"/>
  <c r="AG20" i="10"/>
  <c r="AH20" i="10"/>
  <c r="AI20" i="10"/>
  <c r="AJ20" i="10"/>
  <c r="AK20" i="10"/>
  <c r="AL20" i="10"/>
  <c r="AM20" i="10"/>
  <c r="AO20" i="10"/>
  <c r="AP20" i="10"/>
  <c r="AQ20" i="10"/>
  <c r="AR20" i="10"/>
  <c r="AT20" i="10"/>
  <c r="AU20" i="10"/>
  <c r="AV20" i="10"/>
  <c r="AW20" i="10"/>
  <c r="AY20" i="10"/>
  <c r="AZ20" i="10"/>
  <c r="BA20" i="10"/>
  <c r="BB20" i="10"/>
  <c r="BD20" i="10"/>
  <c r="BH20" i="10" s="1"/>
  <c r="BE20" i="10"/>
  <c r="BF20" i="10"/>
  <c r="BG20" i="10"/>
  <c r="BI20" i="10"/>
  <c r="BJ20" i="10"/>
  <c r="BK20" i="10"/>
  <c r="BL20" i="10"/>
  <c r="F19" i="10"/>
  <c r="G19" i="10"/>
  <c r="H19" i="10"/>
  <c r="I19" i="10"/>
  <c r="J19" i="10"/>
  <c r="K19" i="10"/>
  <c r="L19" i="10"/>
  <c r="M19" i="10"/>
  <c r="N19" i="10"/>
  <c r="P19" i="10"/>
  <c r="T19" i="10" s="1"/>
  <c r="Q19" i="10"/>
  <c r="R19" i="10"/>
  <c r="S19" i="10"/>
  <c r="U19" i="10"/>
  <c r="V19" i="10"/>
  <c r="W19" i="10"/>
  <c r="X19" i="10"/>
  <c r="Z19" i="10"/>
  <c r="AA19" i="10"/>
  <c r="AB19" i="10"/>
  <c r="AC19" i="10"/>
  <c r="AE19" i="10"/>
  <c r="AI19" i="10" s="1"/>
  <c r="AF19" i="10"/>
  <c r="AG19" i="10"/>
  <c r="AH19" i="10"/>
  <c r="AJ19" i="10"/>
  <c r="AK19" i="10"/>
  <c r="AL19" i="10"/>
  <c r="AM19" i="10"/>
  <c r="AO19" i="10"/>
  <c r="AS19" i="10" s="1"/>
  <c r="AP19" i="10"/>
  <c r="AQ19" i="10"/>
  <c r="AR19" i="10"/>
  <c r="AT19" i="10"/>
  <c r="AU19" i="10"/>
  <c r="AV19" i="10"/>
  <c r="AW19" i="10"/>
  <c r="AX19" i="10"/>
  <c r="AY19" i="10"/>
  <c r="AZ19" i="10"/>
  <c r="BA19" i="10"/>
  <c r="BB19" i="10"/>
  <c r="BD19" i="10"/>
  <c r="BH19" i="10" s="1"/>
  <c r="BE19" i="10"/>
  <c r="BF19" i="10"/>
  <c r="BG19" i="10"/>
  <c r="BI19" i="10"/>
  <c r="BJ19" i="10"/>
  <c r="BK19" i="10"/>
  <c r="BL19" i="10"/>
  <c r="AN19" i="10" l="1"/>
  <c r="BM19" i="10"/>
  <c r="AS26" i="10"/>
  <c r="AS20" i="10"/>
  <c r="Y19" i="10"/>
  <c r="O20" i="10"/>
  <c r="BC20" i="10"/>
  <c r="AN20" i="10"/>
  <c r="Y20" i="10"/>
  <c r="AX20" i="10"/>
  <c r="AN26" i="10"/>
  <c r="Y26" i="10"/>
  <c r="BM20" i="10"/>
  <c r="J20" i="10"/>
  <c r="AD19" i="10"/>
  <c r="BC19" i="10"/>
  <c r="O19" i="10"/>
  <c r="F12" i="17"/>
  <c r="G12" i="17"/>
  <c r="H12" i="17"/>
  <c r="I12" i="17"/>
  <c r="K12" i="17"/>
  <c r="L12" i="17"/>
  <c r="M12" i="17"/>
  <c r="N12" i="17"/>
  <c r="P12" i="17"/>
  <c r="Q12" i="17"/>
  <c r="T12" i="17" s="1"/>
  <c r="R12" i="17"/>
  <c r="S12" i="17"/>
  <c r="U12" i="17"/>
  <c r="V12" i="17"/>
  <c r="W12" i="17"/>
  <c r="X12" i="17"/>
  <c r="Y12" i="17"/>
  <c r="Z12" i="17"/>
  <c r="AA12" i="17"/>
  <c r="AD12" i="17" s="1"/>
  <c r="AB12" i="17"/>
  <c r="AC12" i="17"/>
  <c r="AE12" i="17"/>
  <c r="AF12" i="17"/>
  <c r="AG12" i="17"/>
  <c r="AH12" i="17"/>
  <c r="AJ12" i="17"/>
  <c r="AK12" i="17"/>
  <c r="AL12" i="17"/>
  <c r="AM12" i="17"/>
  <c r="AO12" i="17"/>
  <c r="AS12" i="17" s="1"/>
  <c r="AP12" i="17"/>
  <c r="AQ12" i="17"/>
  <c r="AR12" i="17"/>
  <c r="AT12" i="17"/>
  <c r="AU12" i="17"/>
  <c r="AV12" i="17"/>
  <c r="AW12" i="17"/>
  <c r="AY12" i="17"/>
  <c r="AZ12" i="17"/>
  <c r="BA12" i="17"/>
  <c r="BB12" i="17"/>
  <c r="BD12" i="17"/>
  <c r="BE12" i="17"/>
  <c r="BF12" i="17"/>
  <c r="BG12" i="17"/>
  <c r="BI12" i="17"/>
  <c r="BJ12" i="17"/>
  <c r="BK12" i="17"/>
  <c r="BL12" i="17"/>
  <c r="BM12" i="17"/>
  <c r="AX12" i="17" l="1"/>
  <c r="BC12" i="17"/>
  <c r="AN12" i="17"/>
  <c r="AI12" i="17"/>
  <c r="J12" i="17"/>
  <c r="O12" i="17"/>
  <c r="BH12" i="17"/>
  <c r="F7" i="18"/>
  <c r="G7" i="18"/>
  <c r="H7" i="18"/>
  <c r="I7" i="18"/>
  <c r="J7" i="18" s="1"/>
  <c r="K7" i="18"/>
  <c r="L7" i="18"/>
  <c r="M7" i="18"/>
  <c r="N7" i="18"/>
  <c r="P7" i="18"/>
  <c r="Q7" i="18"/>
  <c r="R7" i="18"/>
  <c r="S7" i="18"/>
  <c r="U7" i="18"/>
  <c r="V7" i="18"/>
  <c r="W7" i="18"/>
  <c r="X7" i="18"/>
  <c r="Y7" i="18"/>
  <c r="Z7" i="18"/>
  <c r="AA7" i="18"/>
  <c r="AB7" i="18"/>
  <c r="AC7" i="18"/>
  <c r="AD7" i="18" s="1"/>
  <c r="AE7" i="18"/>
  <c r="AF7" i="18"/>
  <c r="AG7" i="18"/>
  <c r="AH7" i="18"/>
  <c r="AJ7" i="18"/>
  <c r="AK7" i="18"/>
  <c r="AL7" i="18"/>
  <c r="AM7" i="18"/>
  <c r="AO7" i="18"/>
  <c r="AP7" i="18"/>
  <c r="AQ7" i="18"/>
  <c r="AR7" i="18"/>
  <c r="AS7" i="18"/>
  <c r="AT7" i="18"/>
  <c r="AU7" i="18"/>
  <c r="AV7" i="18"/>
  <c r="AW7" i="18"/>
  <c r="AX7" i="18" s="1"/>
  <c r="AY7" i="18"/>
  <c r="AZ7" i="18"/>
  <c r="BA7" i="18"/>
  <c r="BC7" i="18" s="1"/>
  <c r="BB7" i="18"/>
  <c r="BD7" i="18"/>
  <c r="BE7" i="18"/>
  <c r="BF7" i="18"/>
  <c r="BG7" i="18"/>
  <c r="BI7" i="18"/>
  <c r="BJ7" i="18"/>
  <c r="BK7" i="18"/>
  <c r="BL7" i="18"/>
  <c r="BM7" i="18"/>
  <c r="T7" i="18" l="1"/>
  <c r="AI7" i="18"/>
  <c r="AN7" i="18"/>
  <c r="BH7" i="18"/>
  <c r="O7" i="18"/>
  <c r="F6" i="10"/>
  <c r="F8" i="18"/>
  <c r="G8" i="18"/>
  <c r="H8" i="18"/>
  <c r="I8" i="18"/>
  <c r="K8" i="18"/>
  <c r="L8" i="18"/>
  <c r="M8" i="18"/>
  <c r="N8" i="18"/>
  <c r="P8" i="18"/>
  <c r="Q8" i="18"/>
  <c r="R8" i="18"/>
  <c r="S8" i="18"/>
  <c r="U8" i="18"/>
  <c r="V8" i="18"/>
  <c r="W8" i="18"/>
  <c r="X8" i="18"/>
  <c r="Z8" i="18"/>
  <c r="AA8" i="18"/>
  <c r="AB8" i="18"/>
  <c r="AC8" i="18"/>
  <c r="AE8" i="18"/>
  <c r="AF8" i="18"/>
  <c r="AG8" i="18"/>
  <c r="AH8" i="18"/>
  <c r="AJ8" i="18"/>
  <c r="AK8" i="18"/>
  <c r="AL8" i="18"/>
  <c r="AM8" i="18"/>
  <c r="AO8" i="18"/>
  <c r="AP8" i="18"/>
  <c r="AQ8" i="18"/>
  <c r="AR8" i="18"/>
  <c r="AT8" i="18"/>
  <c r="AU8" i="18"/>
  <c r="AV8" i="18"/>
  <c r="AW8" i="18"/>
  <c r="AY8" i="18"/>
  <c r="AZ8" i="18"/>
  <c r="BA8" i="18"/>
  <c r="BB8" i="18"/>
  <c r="BD8" i="18"/>
  <c r="BE8" i="18"/>
  <c r="BF8" i="18"/>
  <c r="BG8" i="18"/>
  <c r="BI8" i="18"/>
  <c r="BJ8" i="18"/>
  <c r="BK8" i="18"/>
  <c r="BL8" i="18"/>
  <c r="F9" i="18"/>
  <c r="G9" i="18"/>
  <c r="H9" i="18"/>
  <c r="I9" i="18"/>
  <c r="K9" i="18"/>
  <c r="L9" i="18"/>
  <c r="M9" i="18"/>
  <c r="N9" i="18"/>
  <c r="P9" i="18"/>
  <c r="Q9" i="18"/>
  <c r="R9" i="18"/>
  <c r="S9" i="18"/>
  <c r="U9" i="18"/>
  <c r="V9" i="18"/>
  <c r="W9" i="18"/>
  <c r="X9" i="18"/>
  <c r="Z9" i="18"/>
  <c r="AA9" i="18"/>
  <c r="AB9" i="18"/>
  <c r="AC9" i="18"/>
  <c r="AE9" i="18"/>
  <c r="AF9" i="18"/>
  <c r="AG9" i="18"/>
  <c r="AH9" i="18"/>
  <c r="AJ9" i="18"/>
  <c r="AK9" i="18"/>
  <c r="AL9" i="18"/>
  <c r="AM9" i="18"/>
  <c r="AO9" i="18"/>
  <c r="AS9" i="18" s="1"/>
  <c r="AP9" i="18"/>
  <c r="AQ9" i="18"/>
  <c r="AR9" i="18"/>
  <c r="AT9" i="18"/>
  <c r="AU9" i="18"/>
  <c r="AV9" i="18"/>
  <c r="AW9" i="18"/>
  <c r="AY9" i="18"/>
  <c r="AZ9" i="18"/>
  <c r="BA9" i="18"/>
  <c r="BB9" i="18"/>
  <c r="BD9" i="18"/>
  <c r="BE9" i="18"/>
  <c r="BF9" i="18"/>
  <c r="BG9" i="18"/>
  <c r="BI9" i="18"/>
  <c r="BJ9" i="18"/>
  <c r="BK9" i="18"/>
  <c r="BL9" i="18"/>
  <c r="F10" i="18"/>
  <c r="G10" i="18"/>
  <c r="H10" i="18"/>
  <c r="I10" i="18"/>
  <c r="K10" i="18"/>
  <c r="L10" i="18"/>
  <c r="M10" i="18"/>
  <c r="N10" i="18"/>
  <c r="P10" i="18"/>
  <c r="Q10" i="18"/>
  <c r="R10" i="18"/>
  <c r="S10" i="18"/>
  <c r="U10" i="18"/>
  <c r="V10" i="18"/>
  <c r="W10" i="18"/>
  <c r="X10" i="18"/>
  <c r="Z10" i="18"/>
  <c r="AA10" i="18"/>
  <c r="AB10" i="18"/>
  <c r="AC10" i="18"/>
  <c r="AE10" i="18"/>
  <c r="AF10" i="18"/>
  <c r="AG10" i="18"/>
  <c r="AH10" i="18"/>
  <c r="AJ10" i="18"/>
  <c r="AK10" i="18"/>
  <c r="AL10" i="18"/>
  <c r="AM10" i="18"/>
  <c r="AO10" i="18"/>
  <c r="AP10" i="18"/>
  <c r="AQ10" i="18"/>
  <c r="AR10" i="18"/>
  <c r="AT10" i="18"/>
  <c r="AU10" i="18"/>
  <c r="AV10" i="18"/>
  <c r="AW10" i="18"/>
  <c r="AY10" i="18"/>
  <c r="AZ10" i="18"/>
  <c r="BA10" i="18"/>
  <c r="BB10" i="18"/>
  <c r="BD10" i="18"/>
  <c r="BE10" i="18"/>
  <c r="BF10" i="18"/>
  <c r="BG10" i="18"/>
  <c r="BI10" i="18"/>
  <c r="BJ10" i="18"/>
  <c r="BK10" i="18"/>
  <c r="BL10" i="18"/>
  <c r="F11" i="18"/>
  <c r="G11" i="18"/>
  <c r="H11" i="18"/>
  <c r="I11" i="18"/>
  <c r="K11" i="18"/>
  <c r="L11" i="18"/>
  <c r="M11" i="18"/>
  <c r="N11" i="18"/>
  <c r="P11" i="18"/>
  <c r="Q11" i="18"/>
  <c r="R11" i="18"/>
  <c r="S11" i="18"/>
  <c r="U11" i="18"/>
  <c r="V11" i="18"/>
  <c r="W11" i="18"/>
  <c r="X11" i="18"/>
  <c r="Z11" i="18"/>
  <c r="AA11" i="18"/>
  <c r="AB11" i="18"/>
  <c r="AC11" i="18"/>
  <c r="AE11" i="18"/>
  <c r="AF11" i="18"/>
  <c r="AG11" i="18"/>
  <c r="AH11" i="18"/>
  <c r="AJ11" i="18"/>
  <c r="AK11" i="18"/>
  <c r="AL11" i="18"/>
  <c r="AM11" i="18"/>
  <c r="AO11" i="18"/>
  <c r="AP11" i="18"/>
  <c r="AQ11" i="18"/>
  <c r="AR11" i="18"/>
  <c r="AT11" i="18"/>
  <c r="AU11" i="18"/>
  <c r="AV11" i="18"/>
  <c r="AW11" i="18"/>
  <c r="AY11" i="18"/>
  <c r="AZ11" i="18"/>
  <c r="BA11" i="18"/>
  <c r="BB11" i="18"/>
  <c r="BD11" i="18"/>
  <c r="BE11" i="18"/>
  <c r="BF11" i="18"/>
  <c r="BG11" i="18"/>
  <c r="BI11" i="18"/>
  <c r="BJ11" i="18"/>
  <c r="BK11" i="18"/>
  <c r="BL11" i="18"/>
  <c r="F12" i="18"/>
  <c r="G12" i="18"/>
  <c r="H12" i="18"/>
  <c r="I12" i="18"/>
  <c r="K12" i="18"/>
  <c r="L12" i="18"/>
  <c r="M12" i="18"/>
  <c r="N12" i="18"/>
  <c r="P12" i="18"/>
  <c r="Q12" i="18"/>
  <c r="R12" i="18"/>
  <c r="S12" i="18"/>
  <c r="U12" i="18"/>
  <c r="V12" i="18"/>
  <c r="W12" i="18"/>
  <c r="X12" i="18"/>
  <c r="Z12" i="18"/>
  <c r="AA12" i="18"/>
  <c r="AB12" i="18"/>
  <c r="AC12" i="18"/>
  <c r="AE12" i="18"/>
  <c r="AF12" i="18"/>
  <c r="AG12" i="18"/>
  <c r="AH12" i="18"/>
  <c r="AJ12" i="18"/>
  <c r="AK12" i="18"/>
  <c r="AL12" i="18"/>
  <c r="AM12" i="18"/>
  <c r="AO12" i="18"/>
  <c r="AP12" i="18"/>
  <c r="AQ12" i="18"/>
  <c r="AR12" i="18"/>
  <c r="AT12" i="18"/>
  <c r="AU12" i="18"/>
  <c r="AV12" i="18"/>
  <c r="AW12" i="18"/>
  <c r="AY12" i="18"/>
  <c r="AZ12" i="18"/>
  <c r="BA12" i="18"/>
  <c r="BB12" i="18"/>
  <c r="BD12" i="18"/>
  <c r="BE12" i="18"/>
  <c r="BF12" i="18"/>
  <c r="BG12" i="18"/>
  <c r="BI12" i="18"/>
  <c r="BJ12" i="18"/>
  <c r="BK12" i="18"/>
  <c r="BL12" i="18"/>
  <c r="F13" i="18"/>
  <c r="G13" i="18"/>
  <c r="H13" i="18"/>
  <c r="I13" i="18"/>
  <c r="K13" i="18"/>
  <c r="L13" i="18"/>
  <c r="M13" i="18"/>
  <c r="N13" i="18"/>
  <c r="P13" i="18"/>
  <c r="Q13" i="18"/>
  <c r="R13" i="18"/>
  <c r="S13" i="18"/>
  <c r="U13" i="18"/>
  <c r="V13" i="18"/>
  <c r="W13" i="18"/>
  <c r="X13" i="18"/>
  <c r="Z13" i="18"/>
  <c r="AA13" i="18"/>
  <c r="AB13" i="18"/>
  <c r="AC13" i="18"/>
  <c r="AE13" i="18"/>
  <c r="AF13" i="18"/>
  <c r="AG13" i="18"/>
  <c r="AH13" i="18"/>
  <c r="AJ13" i="18"/>
  <c r="AK13" i="18"/>
  <c r="AL13" i="18"/>
  <c r="AM13" i="18"/>
  <c r="AO13" i="18"/>
  <c r="AP13" i="18"/>
  <c r="AQ13" i="18"/>
  <c r="AR13" i="18"/>
  <c r="AT13" i="18"/>
  <c r="AU13" i="18"/>
  <c r="AV13" i="18"/>
  <c r="AW13" i="18"/>
  <c r="AY13" i="18"/>
  <c r="AZ13" i="18"/>
  <c r="BA13" i="18"/>
  <c r="BB13" i="18"/>
  <c r="BD13" i="18"/>
  <c r="BE13" i="18"/>
  <c r="BF13" i="18"/>
  <c r="BG13" i="18"/>
  <c r="BI13" i="18"/>
  <c r="BJ13" i="18"/>
  <c r="BK13" i="18"/>
  <c r="BL13" i="18"/>
  <c r="F14" i="18"/>
  <c r="G14" i="18"/>
  <c r="H14" i="18"/>
  <c r="I14" i="18"/>
  <c r="K14" i="18"/>
  <c r="L14" i="18"/>
  <c r="M14" i="18"/>
  <c r="N14" i="18"/>
  <c r="P14" i="18"/>
  <c r="Q14" i="18"/>
  <c r="R14" i="18"/>
  <c r="S14" i="18"/>
  <c r="U14" i="18"/>
  <c r="V14" i="18"/>
  <c r="W14" i="18"/>
  <c r="X14" i="18"/>
  <c r="Z14" i="18"/>
  <c r="AA14" i="18"/>
  <c r="AB14" i="18"/>
  <c r="AC14" i="18"/>
  <c r="AE14" i="18"/>
  <c r="AF14" i="18"/>
  <c r="AG14" i="18"/>
  <c r="AH14" i="18"/>
  <c r="AJ14" i="18"/>
  <c r="AK14" i="18"/>
  <c r="AL14" i="18"/>
  <c r="AM14" i="18"/>
  <c r="AO14" i="18"/>
  <c r="AP14" i="18"/>
  <c r="AQ14" i="18"/>
  <c r="AR14" i="18"/>
  <c r="AT14" i="18"/>
  <c r="AU14" i="18"/>
  <c r="AV14" i="18"/>
  <c r="AW14" i="18"/>
  <c r="AY14" i="18"/>
  <c r="AZ14" i="18"/>
  <c r="BA14" i="18"/>
  <c r="BB14" i="18"/>
  <c r="BD14" i="18"/>
  <c r="BE14" i="18"/>
  <c r="BF14" i="18"/>
  <c r="BG14" i="18"/>
  <c r="BI14" i="18"/>
  <c r="BJ14" i="18"/>
  <c r="BK14" i="18"/>
  <c r="BL14" i="18"/>
  <c r="G15" i="18"/>
  <c r="H15" i="18"/>
  <c r="I15" i="18"/>
  <c r="K15" i="18"/>
  <c r="L15" i="18"/>
  <c r="M15" i="18"/>
  <c r="N15" i="18"/>
  <c r="P15" i="18"/>
  <c r="Q15" i="18"/>
  <c r="R15" i="18"/>
  <c r="S15" i="18"/>
  <c r="U15" i="18"/>
  <c r="V15" i="18"/>
  <c r="W15" i="18"/>
  <c r="X15" i="18"/>
  <c r="Z15" i="18"/>
  <c r="AA15" i="18"/>
  <c r="AB15" i="18"/>
  <c r="AC15" i="18"/>
  <c r="AE15" i="18"/>
  <c r="AF15" i="18"/>
  <c r="AG15" i="18"/>
  <c r="AH15" i="18"/>
  <c r="AJ15" i="18"/>
  <c r="AK15" i="18"/>
  <c r="AL15" i="18"/>
  <c r="AM15" i="18"/>
  <c r="AO15" i="18"/>
  <c r="AP15" i="18"/>
  <c r="AQ15" i="18"/>
  <c r="AR15" i="18"/>
  <c r="AT15" i="18"/>
  <c r="AU15" i="18"/>
  <c r="AV15" i="18"/>
  <c r="AW15" i="18"/>
  <c r="AY15" i="18"/>
  <c r="AZ15" i="18"/>
  <c r="BA15" i="18"/>
  <c r="BB15" i="18"/>
  <c r="BD15" i="18"/>
  <c r="BE15" i="18"/>
  <c r="BF15" i="18"/>
  <c r="BG15" i="18"/>
  <c r="BI15" i="18"/>
  <c r="BJ15" i="18"/>
  <c r="BK15" i="18"/>
  <c r="BL15" i="18"/>
  <c r="F16" i="18"/>
  <c r="G16" i="18"/>
  <c r="H16" i="18"/>
  <c r="I16" i="18"/>
  <c r="K16" i="18"/>
  <c r="L16" i="18"/>
  <c r="M16" i="18"/>
  <c r="N16" i="18"/>
  <c r="P16" i="18"/>
  <c r="Q16" i="18"/>
  <c r="R16" i="18"/>
  <c r="S16" i="18"/>
  <c r="U16" i="18"/>
  <c r="V16" i="18"/>
  <c r="W16" i="18"/>
  <c r="X16" i="18"/>
  <c r="Z16" i="18"/>
  <c r="AA16" i="18"/>
  <c r="AB16" i="18"/>
  <c r="AC16" i="18"/>
  <c r="AE16" i="18"/>
  <c r="AF16" i="18"/>
  <c r="AG16" i="18"/>
  <c r="AH16" i="18"/>
  <c r="AJ16" i="18"/>
  <c r="AK16" i="18"/>
  <c r="AL16" i="18"/>
  <c r="AM16" i="18"/>
  <c r="AO16" i="18"/>
  <c r="AS16" i="18" s="1"/>
  <c r="AP16" i="18"/>
  <c r="AQ16" i="18"/>
  <c r="AR16" i="18"/>
  <c r="AT16" i="18"/>
  <c r="AU16" i="18"/>
  <c r="AV16" i="18"/>
  <c r="AW16" i="18"/>
  <c r="AY16" i="18"/>
  <c r="AZ16" i="18"/>
  <c r="BA16" i="18"/>
  <c r="BB16" i="18"/>
  <c r="BD16" i="18"/>
  <c r="BE16" i="18"/>
  <c r="BF16" i="18"/>
  <c r="BG16" i="18"/>
  <c r="BI16" i="18"/>
  <c r="BJ16" i="18"/>
  <c r="BK16" i="18"/>
  <c r="BL16" i="18"/>
  <c r="F17" i="18"/>
  <c r="G17" i="18"/>
  <c r="H17" i="18"/>
  <c r="I17" i="18"/>
  <c r="K17" i="18"/>
  <c r="L17" i="18"/>
  <c r="M17" i="18"/>
  <c r="N17" i="18"/>
  <c r="P17" i="18"/>
  <c r="Q17" i="18"/>
  <c r="R17" i="18"/>
  <c r="S17" i="18"/>
  <c r="U17" i="18"/>
  <c r="V17" i="18"/>
  <c r="W17" i="18"/>
  <c r="X17" i="18"/>
  <c r="Z17" i="18"/>
  <c r="AA17" i="18"/>
  <c r="AB17" i="18"/>
  <c r="AC17" i="18"/>
  <c r="AE17" i="18"/>
  <c r="AF17" i="18"/>
  <c r="AG17" i="18"/>
  <c r="AH17" i="18"/>
  <c r="AJ17" i="18"/>
  <c r="AK17" i="18"/>
  <c r="AL17" i="18"/>
  <c r="AM17" i="18"/>
  <c r="AO17" i="18"/>
  <c r="AP17" i="18"/>
  <c r="AQ17" i="18"/>
  <c r="AR17" i="18"/>
  <c r="AT17" i="18"/>
  <c r="AU17" i="18"/>
  <c r="AV17" i="18"/>
  <c r="AW17" i="18"/>
  <c r="AY17" i="18"/>
  <c r="AZ17" i="18"/>
  <c r="BA17" i="18"/>
  <c r="BB17" i="18"/>
  <c r="BD17" i="18"/>
  <c r="BE17" i="18"/>
  <c r="BF17" i="18"/>
  <c r="BG17" i="18"/>
  <c r="BI17" i="18"/>
  <c r="BJ17" i="18"/>
  <c r="BK17" i="18"/>
  <c r="BL17" i="18"/>
  <c r="BM12" i="18" l="1"/>
  <c r="AI12" i="18"/>
  <c r="BM14" i="18"/>
  <c r="BH8" i="18"/>
  <c r="Y11" i="18"/>
  <c r="BM8" i="18"/>
  <c r="Y12" i="18"/>
  <c r="Y9" i="18"/>
  <c r="AS12" i="18"/>
  <c r="AS11" i="18"/>
  <c r="BM17" i="18"/>
  <c r="BH17" i="18"/>
  <c r="BC17" i="18"/>
  <c r="AN17" i="18"/>
  <c r="AI17" i="18"/>
  <c r="Y17" i="18"/>
  <c r="AX15" i="18"/>
  <c r="AS15" i="18"/>
  <c r="J14" i="18"/>
  <c r="BM13" i="18"/>
  <c r="BM10" i="18"/>
  <c r="BH10" i="18"/>
  <c r="BC10" i="18"/>
  <c r="AX10" i="18"/>
  <c r="Y10" i="18"/>
  <c r="J8" i="18"/>
  <c r="Y16" i="18"/>
  <c r="T16" i="18"/>
  <c r="O16" i="18"/>
  <c r="BM15" i="18"/>
  <c r="AS14" i="18"/>
  <c r="AN14" i="18"/>
  <c r="AI14" i="18"/>
  <c r="Y14" i="18"/>
  <c r="J12" i="18"/>
  <c r="BM11" i="18"/>
  <c r="T11" i="18"/>
  <c r="AS8" i="18"/>
  <c r="AN8" i="18"/>
  <c r="AI8" i="18"/>
  <c r="Y8" i="18"/>
  <c r="J17" i="18"/>
  <c r="BM16" i="18"/>
  <c r="BH12" i="18"/>
  <c r="AS10" i="18"/>
  <c r="AS17" i="18"/>
  <c r="O17" i="18"/>
  <c r="BC15" i="18"/>
  <c r="J15" i="18"/>
  <c r="T14" i="18"/>
  <c r="AD13" i="18"/>
  <c r="O12" i="18"/>
  <c r="BH16" i="18"/>
  <c r="BC16" i="18"/>
  <c r="AD16" i="18"/>
  <c r="AN15" i="18"/>
  <c r="AI15" i="18"/>
  <c r="AD15" i="18"/>
  <c r="O15" i="18"/>
  <c r="AX14" i="18"/>
  <c r="BC13" i="18"/>
  <c r="AN13" i="18"/>
  <c r="AI13" i="18"/>
  <c r="T13" i="18"/>
  <c r="O13" i="18"/>
  <c r="AX12" i="18"/>
  <c r="T12" i="18"/>
  <c r="BH11" i="18"/>
  <c r="BC11" i="18"/>
  <c r="AN10" i="18"/>
  <c r="AI10" i="18"/>
  <c r="AD10" i="18"/>
  <c r="J10" i="18"/>
  <c r="AX9" i="18"/>
  <c r="T8" i="18"/>
  <c r="O8" i="18"/>
  <c r="T17" i="18"/>
  <c r="AX16" i="18"/>
  <c r="BH15" i="18"/>
  <c r="O14" i="18"/>
  <c r="AX13" i="18"/>
  <c r="J13" i="18"/>
  <c r="AN12" i="18"/>
  <c r="AX11" i="18"/>
  <c r="AX17" i="18"/>
  <c r="AD17" i="18"/>
  <c r="AN16" i="18"/>
  <c r="AI16" i="18"/>
  <c r="J16" i="18"/>
  <c r="Y15" i="18"/>
  <c r="T15" i="18"/>
  <c r="BH14" i="18"/>
  <c r="BC14" i="18"/>
  <c r="AD14" i="18"/>
  <c r="BH13" i="18"/>
  <c r="AS13" i="18"/>
  <c r="Y13" i="18"/>
  <c r="BC12" i="18"/>
  <c r="AD12" i="18"/>
  <c r="AN11" i="18"/>
  <c r="AI11" i="18"/>
  <c r="AD11" i="18"/>
  <c r="T10" i="18"/>
  <c r="O10" i="18"/>
  <c r="BH9" i="18"/>
  <c r="BC9" i="18"/>
  <c r="AD9" i="18"/>
  <c r="J9" i="18"/>
  <c r="AX8" i="18"/>
  <c r="O11" i="18"/>
  <c r="J11" i="18"/>
  <c r="BM9" i="18"/>
  <c r="AN9" i="18"/>
  <c r="AI9" i="18"/>
  <c r="T9" i="18"/>
  <c r="O9" i="18"/>
  <c r="BC8" i="18"/>
  <c r="AD8" i="18"/>
  <c r="B13" i="6"/>
  <c r="E18" i="18" l="1"/>
  <c r="BL6" i="18"/>
  <c r="BK6" i="18"/>
  <c r="BJ6" i="18"/>
  <c r="BI6" i="18"/>
  <c r="BG6" i="18"/>
  <c r="BF6" i="18"/>
  <c r="BE6" i="18"/>
  <c r="BD6" i="18"/>
  <c r="BB6" i="18"/>
  <c r="BA6" i="18"/>
  <c r="AZ6" i="18"/>
  <c r="AY6" i="18"/>
  <c r="AW6" i="18"/>
  <c r="AV6" i="18"/>
  <c r="AU6" i="18"/>
  <c r="AT6" i="18"/>
  <c r="AR6" i="18"/>
  <c r="AQ6" i="18"/>
  <c r="AP6" i="18"/>
  <c r="AO6" i="18"/>
  <c r="AM6" i="18"/>
  <c r="AL6" i="18"/>
  <c r="AK6" i="18"/>
  <c r="AJ6" i="18"/>
  <c r="AH6" i="18"/>
  <c r="AG6" i="18"/>
  <c r="AF6" i="18"/>
  <c r="AE6" i="18"/>
  <c r="AC6" i="18"/>
  <c r="AB6" i="18"/>
  <c r="AA6" i="18"/>
  <c r="Z6" i="18"/>
  <c r="X6" i="18"/>
  <c r="W6" i="18"/>
  <c r="V6" i="18"/>
  <c r="U6" i="18"/>
  <c r="S6" i="18"/>
  <c r="R6" i="18"/>
  <c r="Q6" i="18"/>
  <c r="P6" i="18"/>
  <c r="N6" i="18"/>
  <c r="M6" i="18"/>
  <c r="L6" i="18"/>
  <c r="K6" i="18"/>
  <c r="I6" i="18"/>
  <c r="H6" i="18"/>
  <c r="G6" i="18"/>
  <c r="F6" i="18"/>
  <c r="C3" i="18"/>
  <c r="A3" i="18"/>
  <c r="BI2" i="18"/>
  <c r="BD2" i="18"/>
  <c r="AY2" i="18"/>
  <c r="AT2" i="18"/>
  <c r="AO2" i="18"/>
  <c r="AJ2" i="18"/>
  <c r="AE2" i="18"/>
  <c r="Z2" i="18"/>
  <c r="U2" i="18"/>
  <c r="P2" i="18"/>
  <c r="K2" i="18"/>
  <c r="F2" i="18"/>
  <c r="A2" i="18"/>
  <c r="A1" i="18"/>
  <c r="E31" i="17"/>
  <c r="F9" i="17"/>
  <c r="G9" i="17"/>
  <c r="H9" i="17"/>
  <c r="I9" i="17"/>
  <c r="K9" i="17"/>
  <c r="L9" i="17"/>
  <c r="M9" i="17"/>
  <c r="N9" i="17"/>
  <c r="P9" i="17"/>
  <c r="Q9" i="17"/>
  <c r="R9" i="17"/>
  <c r="S9" i="17"/>
  <c r="U9" i="17"/>
  <c r="V9" i="17"/>
  <c r="W9" i="17"/>
  <c r="X9" i="17"/>
  <c r="Z9" i="17"/>
  <c r="AA9" i="17"/>
  <c r="AB9" i="17"/>
  <c r="AC9" i="17"/>
  <c r="AE9" i="17"/>
  <c r="AF9" i="17"/>
  <c r="AG9" i="17"/>
  <c r="AH9" i="17"/>
  <c r="AJ9" i="17"/>
  <c r="AK9" i="17"/>
  <c r="AL9" i="17"/>
  <c r="AM9" i="17"/>
  <c r="AO9" i="17"/>
  <c r="AP9" i="17"/>
  <c r="AQ9" i="17"/>
  <c r="AR9" i="17"/>
  <c r="AT9" i="17"/>
  <c r="AU9" i="17"/>
  <c r="AV9" i="17"/>
  <c r="AW9" i="17"/>
  <c r="AY9" i="17"/>
  <c r="AZ9" i="17"/>
  <c r="BA9" i="17"/>
  <c r="BB9" i="17"/>
  <c r="BD9" i="17"/>
  <c r="BE9" i="17"/>
  <c r="BF9" i="17"/>
  <c r="BG9" i="17"/>
  <c r="BI9" i="17"/>
  <c r="BJ9" i="17"/>
  <c r="BK9" i="17"/>
  <c r="BL9" i="17"/>
  <c r="F10" i="17"/>
  <c r="G10" i="17"/>
  <c r="H10" i="17"/>
  <c r="I10" i="17"/>
  <c r="K10" i="17"/>
  <c r="L10" i="17"/>
  <c r="M10" i="17"/>
  <c r="N10" i="17"/>
  <c r="P10" i="17"/>
  <c r="Q10" i="17"/>
  <c r="R10" i="17"/>
  <c r="S10" i="17"/>
  <c r="U10" i="17"/>
  <c r="V10" i="17"/>
  <c r="W10" i="17"/>
  <c r="X10" i="17"/>
  <c r="Z10" i="17"/>
  <c r="AA10" i="17"/>
  <c r="AB10" i="17"/>
  <c r="AC10" i="17"/>
  <c r="AE10" i="17"/>
  <c r="AF10" i="17"/>
  <c r="AG10" i="17"/>
  <c r="AH10" i="17"/>
  <c r="AJ10" i="17"/>
  <c r="AK10" i="17"/>
  <c r="AL10" i="17"/>
  <c r="AM10" i="17"/>
  <c r="AO10" i="17"/>
  <c r="AP10" i="17"/>
  <c r="AQ10" i="17"/>
  <c r="AR10" i="17"/>
  <c r="AT10" i="17"/>
  <c r="AU10" i="17"/>
  <c r="AV10" i="17"/>
  <c r="AW10" i="17"/>
  <c r="AY10" i="17"/>
  <c r="AZ10" i="17"/>
  <c r="BA10" i="17"/>
  <c r="BB10" i="17"/>
  <c r="BD10" i="17"/>
  <c r="BE10" i="17"/>
  <c r="BF10" i="17"/>
  <c r="BG10" i="17"/>
  <c r="BI10" i="17"/>
  <c r="BJ10" i="17"/>
  <c r="BK10" i="17"/>
  <c r="BL10" i="17"/>
  <c r="F11" i="17"/>
  <c r="G11" i="17"/>
  <c r="H11" i="17"/>
  <c r="I11" i="17"/>
  <c r="K11" i="17"/>
  <c r="L11" i="17"/>
  <c r="M11" i="17"/>
  <c r="N11" i="17"/>
  <c r="P11" i="17"/>
  <c r="Q11" i="17"/>
  <c r="R11" i="17"/>
  <c r="S11" i="17"/>
  <c r="U11" i="17"/>
  <c r="V11" i="17"/>
  <c r="W11" i="17"/>
  <c r="X11" i="17"/>
  <c r="Z11" i="17"/>
  <c r="AA11" i="17"/>
  <c r="AB11" i="17"/>
  <c r="AC11" i="17"/>
  <c r="AE11" i="17"/>
  <c r="AF11" i="17"/>
  <c r="AG11" i="17"/>
  <c r="AH11" i="17"/>
  <c r="AJ11" i="17"/>
  <c r="AK11" i="17"/>
  <c r="AL11" i="17"/>
  <c r="AM11" i="17"/>
  <c r="AO11" i="17"/>
  <c r="AP11" i="17"/>
  <c r="AQ11" i="17"/>
  <c r="AR11" i="17"/>
  <c r="AT11" i="17"/>
  <c r="AU11" i="17"/>
  <c r="AV11" i="17"/>
  <c r="AW11" i="17"/>
  <c r="AY11" i="17"/>
  <c r="AZ11" i="17"/>
  <c r="BA11" i="17"/>
  <c r="BB11" i="17"/>
  <c r="BD11" i="17"/>
  <c r="BE11" i="17"/>
  <c r="BF11" i="17"/>
  <c r="BG11" i="17"/>
  <c r="BI11" i="17"/>
  <c r="BJ11" i="17"/>
  <c r="BK11" i="17"/>
  <c r="BL11" i="17"/>
  <c r="F13" i="17"/>
  <c r="G13" i="17"/>
  <c r="H13" i="17"/>
  <c r="I13" i="17"/>
  <c r="K13" i="17"/>
  <c r="L13" i="17"/>
  <c r="M13" i="17"/>
  <c r="N13" i="17"/>
  <c r="P13" i="17"/>
  <c r="Q13" i="17"/>
  <c r="R13" i="17"/>
  <c r="S13" i="17"/>
  <c r="U13" i="17"/>
  <c r="V13" i="17"/>
  <c r="W13" i="17"/>
  <c r="X13" i="17"/>
  <c r="Z13" i="17"/>
  <c r="AA13" i="17"/>
  <c r="AB13" i="17"/>
  <c r="AC13" i="17"/>
  <c r="AE13" i="17"/>
  <c r="AF13" i="17"/>
  <c r="AG13" i="17"/>
  <c r="AH13" i="17"/>
  <c r="AJ13" i="17"/>
  <c r="AK13" i="17"/>
  <c r="AL13" i="17"/>
  <c r="AM13" i="17"/>
  <c r="AO13" i="17"/>
  <c r="AP13" i="17"/>
  <c r="AQ13" i="17"/>
  <c r="AR13" i="17"/>
  <c r="AT13" i="17"/>
  <c r="AU13" i="17"/>
  <c r="AV13" i="17"/>
  <c r="AW13" i="17"/>
  <c r="AY13" i="17"/>
  <c r="AZ13" i="17"/>
  <c r="BA13" i="17"/>
  <c r="BB13" i="17"/>
  <c r="BD13" i="17"/>
  <c r="BE13" i="17"/>
  <c r="BF13" i="17"/>
  <c r="BG13" i="17"/>
  <c r="BI13" i="17"/>
  <c r="BJ13" i="17"/>
  <c r="BK13" i="17"/>
  <c r="BL13" i="17"/>
  <c r="F14" i="17"/>
  <c r="G14" i="17"/>
  <c r="H14" i="17"/>
  <c r="I14" i="17"/>
  <c r="K14" i="17"/>
  <c r="L14" i="17"/>
  <c r="M14" i="17"/>
  <c r="N14" i="17"/>
  <c r="P14" i="17"/>
  <c r="Q14" i="17"/>
  <c r="R14" i="17"/>
  <c r="S14" i="17"/>
  <c r="U14" i="17"/>
  <c r="V14" i="17"/>
  <c r="W14" i="17"/>
  <c r="X14" i="17"/>
  <c r="Z14" i="17"/>
  <c r="AA14" i="17"/>
  <c r="AB14" i="17"/>
  <c r="AC14" i="17"/>
  <c r="AE14" i="17"/>
  <c r="AF14" i="17"/>
  <c r="AG14" i="17"/>
  <c r="AH14" i="17"/>
  <c r="AJ14" i="17"/>
  <c r="AK14" i="17"/>
  <c r="AL14" i="17"/>
  <c r="AM14" i="17"/>
  <c r="AO14" i="17"/>
  <c r="AP14" i="17"/>
  <c r="AQ14" i="17"/>
  <c r="AR14" i="17"/>
  <c r="AT14" i="17"/>
  <c r="AU14" i="17"/>
  <c r="AV14" i="17"/>
  <c r="AW14" i="17"/>
  <c r="AY14" i="17"/>
  <c r="AZ14" i="17"/>
  <c r="BA14" i="17"/>
  <c r="BB14" i="17"/>
  <c r="BD14" i="17"/>
  <c r="BE14" i="17"/>
  <c r="BF14" i="17"/>
  <c r="BG14" i="17"/>
  <c r="BI14" i="17"/>
  <c r="BJ14" i="17"/>
  <c r="BK14" i="17"/>
  <c r="BL14" i="17"/>
  <c r="F15" i="17"/>
  <c r="G15" i="17"/>
  <c r="H15" i="17"/>
  <c r="I15" i="17"/>
  <c r="K15" i="17"/>
  <c r="L15" i="17"/>
  <c r="M15" i="17"/>
  <c r="N15" i="17"/>
  <c r="P15" i="17"/>
  <c r="Q15" i="17"/>
  <c r="R15" i="17"/>
  <c r="S15" i="17"/>
  <c r="U15" i="17"/>
  <c r="V15" i="17"/>
  <c r="W15" i="17"/>
  <c r="X15" i="17"/>
  <c r="Z15" i="17"/>
  <c r="AA15" i="17"/>
  <c r="AB15" i="17"/>
  <c r="AC15" i="17"/>
  <c r="AE15" i="17"/>
  <c r="AF15" i="17"/>
  <c r="AG15" i="17"/>
  <c r="AH15" i="17"/>
  <c r="AJ15" i="17"/>
  <c r="AK15" i="17"/>
  <c r="AL15" i="17"/>
  <c r="AM15" i="17"/>
  <c r="AO15" i="17"/>
  <c r="AP15" i="17"/>
  <c r="AQ15" i="17"/>
  <c r="AR15" i="17"/>
  <c r="AT15" i="17"/>
  <c r="AU15" i="17"/>
  <c r="AV15" i="17"/>
  <c r="AW15" i="17"/>
  <c r="AY15" i="17"/>
  <c r="AZ15" i="17"/>
  <c r="BA15" i="17"/>
  <c r="BB15" i="17"/>
  <c r="BD15" i="17"/>
  <c r="BE15" i="17"/>
  <c r="BF15" i="17"/>
  <c r="BG15" i="17"/>
  <c r="BI15" i="17"/>
  <c r="BJ15" i="17"/>
  <c r="BK15" i="17"/>
  <c r="BL15" i="17"/>
  <c r="F16" i="17"/>
  <c r="G16" i="17"/>
  <c r="H16" i="17"/>
  <c r="I16" i="17"/>
  <c r="K16" i="17"/>
  <c r="L16" i="17"/>
  <c r="M16" i="17"/>
  <c r="N16" i="17"/>
  <c r="P16" i="17"/>
  <c r="Q16" i="17"/>
  <c r="R16" i="17"/>
  <c r="S16" i="17"/>
  <c r="U16" i="17"/>
  <c r="V16" i="17"/>
  <c r="W16" i="17"/>
  <c r="X16" i="17"/>
  <c r="Z16" i="17"/>
  <c r="AA16" i="17"/>
  <c r="AB16" i="17"/>
  <c r="AC16" i="17"/>
  <c r="AE16" i="17"/>
  <c r="AF16" i="17"/>
  <c r="AG16" i="17"/>
  <c r="AH16" i="17"/>
  <c r="AJ16" i="17"/>
  <c r="AK16" i="17"/>
  <c r="AL16" i="17"/>
  <c r="AM16" i="17"/>
  <c r="AO16" i="17"/>
  <c r="AP16" i="17"/>
  <c r="AQ16" i="17"/>
  <c r="AR16" i="17"/>
  <c r="AT16" i="17"/>
  <c r="AU16" i="17"/>
  <c r="AV16" i="17"/>
  <c r="AW16" i="17"/>
  <c r="AY16" i="17"/>
  <c r="AZ16" i="17"/>
  <c r="BA16" i="17"/>
  <c r="BB16" i="17"/>
  <c r="BD16" i="17"/>
  <c r="BE16" i="17"/>
  <c r="BF16" i="17"/>
  <c r="BG16" i="17"/>
  <c r="BI16" i="17"/>
  <c r="BJ16" i="17"/>
  <c r="BK16" i="17"/>
  <c r="BL16" i="17"/>
  <c r="F17" i="17"/>
  <c r="G17" i="17"/>
  <c r="H17" i="17"/>
  <c r="I17" i="17"/>
  <c r="K17" i="17"/>
  <c r="L17" i="17"/>
  <c r="M17" i="17"/>
  <c r="N17" i="17"/>
  <c r="P17" i="17"/>
  <c r="Q17" i="17"/>
  <c r="R17" i="17"/>
  <c r="S17" i="17"/>
  <c r="U17" i="17"/>
  <c r="V17" i="17"/>
  <c r="W17" i="17"/>
  <c r="X17" i="17"/>
  <c r="Z17" i="17"/>
  <c r="AA17" i="17"/>
  <c r="AB17" i="17"/>
  <c r="AC17" i="17"/>
  <c r="AE17" i="17"/>
  <c r="AF17" i="17"/>
  <c r="AG17" i="17"/>
  <c r="AH17" i="17"/>
  <c r="AJ17" i="17"/>
  <c r="AK17" i="17"/>
  <c r="AL17" i="17"/>
  <c r="AM17" i="17"/>
  <c r="AO17" i="17"/>
  <c r="AP17" i="17"/>
  <c r="AQ17" i="17"/>
  <c r="AR17" i="17"/>
  <c r="AT17" i="17"/>
  <c r="AU17" i="17"/>
  <c r="AV17" i="17"/>
  <c r="AW17" i="17"/>
  <c r="AY17" i="17"/>
  <c r="AZ17" i="17"/>
  <c r="BA17" i="17"/>
  <c r="BB17" i="17"/>
  <c r="BD17" i="17"/>
  <c r="BE17" i="17"/>
  <c r="BF17" i="17"/>
  <c r="BG17" i="17"/>
  <c r="BI17" i="17"/>
  <c r="BJ17" i="17"/>
  <c r="BK17" i="17"/>
  <c r="BL17" i="17"/>
  <c r="F18" i="17"/>
  <c r="G18" i="17"/>
  <c r="H18" i="17"/>
  <c r="I18" i="17"/>
  <c r="K18" i="17"/>
  <c r="L18" i="17"/>
  <c r="M18" i="17"/>
  <c r="N18" i="17"/>
  <c r="P18" i="17"/>
  <c r="Q18" i="17"/>
  <c r="R18" i="17"/>
  <c r="S18" i="17"/>
  <c r="U18" i="17"/>
  <c r="V18" i="17"/>
  <c r="W18" i="17"/>
  <c r="X18" i="17"/>
  <c r="Z18" i="17"/>
  <c r="AA18" i="17"/>
  <c r="AB18" i="17"/>
  <c r="AC18" i="17"/>
  <c r="AE18" i="17"/>
  <c r="AF18" i="17"/>
  <c r="AG18" i="17"/>
  <c r="AH18" i="17"/>
  <c r="AJ18" i="17"/>
  <c r="AK18" i="17"/>
  <c r="AL18" i="17"/>
  <c r="AM18" i="17"/>
  <c r="AO18" i="17"/>
  <c r="AP18" i="17"/>
  <c r="AQ18" i="17"/>
  <c r="AR18" i="17"/>
  <c r="AT18" i="17"/>
  <c r="AU18" i="17"/>
  <c r="AV18" i="17"/>
  <c r="AW18" i="17"/>
  <c r="AY18" i="17"/>
  <c r="AZ18" i="17"/>
  <c r="BA18" i="17"/>
  <c r="BB18" i="17"/>
  <c r="BD18" i="17"/>
  <c r="BE18" i="17"/>
  <c r="BF18" i="17"/>
  <c r="BG18" i="17"/>
  <c r="BI18" i="17"/>
  <c r="BJ18" i="17"/>
  <c r="BK18" i="17"/>
  <c r="BL18" i="17"/>
  <c r="F19" i="17"/>
  <c r="G19" i="17"/>
  <c r="H19" i="17"/>
  <c r="I19" i="17"/>
  <c r="K19" i="17"/>
  <c r="L19" i="17"/>
  <c r="M19" i="17"/>
  <c r="N19" i="17"/>
  <c r="P19" i="17"/>
  <c r="Q19" i="17"/>
  <c r="R19" i="17"/>
  <c r="S19" i="17"/>
  <c r="U19" i="17"/>
  <c r="V19" i="17"/>
  <c r="W19" i="17"/>
  <c r="X19" i="17"/>
  <c r="Z19" i="17"/>
  <c r="AA19" i="17"/>
  <c r="AB19" i="17"/>
  <c r="AC19" i="17"/>
  <c r="AE19" i="17"/>
  <c r="AF19" i="17"/>
  <c r="AG19" i="17"/>
  <c r="AH19" i="17"/>
  <c r="AJ19" i="17"/>
  <c r="AK19" i="17"/>
  <c r="AL19" i="17"/>
  <c r="AM19" i="17"/>
  <c r="AO19" i="17"/>
  <c r="AP19" i="17"/>
  <c r="AQ19" i="17"/>
  <c r="AR19" i="17"/>
  <c r="AT19" i="17"/>
  <c r="AU19" i="17"/>
  <c r="AV19" i="17"/>
  <c r="AW19" i="17"/>
  <c r="AY19" i="17"/>
  <c r="AZ19" i="17"/>
  <c r="BA19" i="17"/>
  <c r="BB19" i="17"/>
  <c r="BD19" i="17"/>
  <c r="BE19" i="17"/>
  <c r="BF19" i="17"/>
  <c r="BG19" i="17"/>
  <c r="BI19" i="17"/>
  <c r="BJ19" i="17"/>
  <c r="BK19" i="17"/>
  <c r="BL19" i="17"/>
  <c r="F20" i="17"/>
  <c r="G20" i="17"/>
  <c r="H20" i="17"/>
  <c r="I20" i="17"/>
  <c r="K20" i="17"/>
  <c r="L20" i="17"/>
  <c r="M20" i="17"/>
  <c r="N20" i="17"/>
  <c r="P20" i="17"/>
  <c r="Q20" i="17"/>
  <c r="R20" i="17"/>
  <c r="S20" i="17"/>
  <c r="U20" i="17"/>
  <c r="V20" i="17"/>
  <c r="W20" i="17"/>
  <c r="X20" i="17"/>
  <c r="Z20" i="17"/>
  <c r="AA20" i="17"/>
  <c r="AB20" i="17"/>
  <c r="AC20" i="17"/>
  <c r="AE20" i="17"/>
  <c r="AF20" i="17"/>
  <c r="AG20" i="17"/>
  <c r="AH20" i="17"/>
  <c r="AJ20" i="17"/>
  <c r="AK20" i="17"/>
  <c r="AL20" i="17"/>
  <c r="AM20" i="17"/>
  <c r="AO20" i="17"/>
  <c r="AP20" i="17"/>
  <c r="AQ20" i="17"/>
  <c r="AR20" i="17"/>
  <c r="AT20" i="17"/>
  <c r="AU20" i="17"/>
  <c r="AV20" i="17"/>
  <c r="AW20" i="17"/>
  <c r="AY20" i="17"/>
  <c r="AZ20" i="17"/>
  <c r="BA20" i="17"/>
  <c r="BB20" i="17"/>
  <c r="BD20" i="17"/>
  <c r="BE20" i="17"/>
  <c r="BF20" i="17"/>
  <c r="BG20" i="17"/>
  <c r="BI20" i="17"/>
  <c r="BJ20" i="17"/>
  <c r="BK20" i="17"/>
  <c r="BL20" i="17"/>
  <c r="F21" i="17"/>
  <c r="G21" i="17"/>
  <c r="H21" i="17"/>
  <c r="I21" i="17"/>
  <c r="K21" i="17"/>
  <c r="L21" i="17"/>
  <c r="M21" i="17"/>
  <c r="N21" i="17"/>
  <c r="P21" i="17"/>
  <c r="Q21" i="17"/>
  <c r="R21" i="17"/>
  <c r="S21" i="17"/>
  <c r="U21" i="17"/>
  <c r="V21" i="17"/>
  <c r="W21" i="17"/>
  <c r="X21" i="17"/>
  <c r="Z21" i="17"/>
  <c r="AA21" i="17"/>
  <c r="AB21" i="17"/>
  <c r="AC21" i="17"/>
  <c r="AE21" i="17"/>
  <c r="AF21" i="17"/>
  <c r="AG21" i="17"/>
  <c r="AH21" i="17"/>
  <c r="AJ21" i="17"/>
  <c r="AK21" i="17"/>
  <c r="AL21" i="17"/>
  <c r="AM21" i="17"/>
  <c r="AO21" i="17"/>
  <c r="AP21" i="17"/>
  <c r="AQ21" i="17"/>
  <c r="AR21" i="17"/>
  <c r="AT21" i="17"/>
  <c r="AU21" i="17"/>
  <c r="AV21" i="17"/>
  <c r="AW21" i="17"/>
  <c r="AY21" i="17"/>
  <c r="AZ21" i="17"/>
  <c r="BA21" i="17"/>
  <c r="BB21" i="17"/>
  <c r="BD21" i="17"/>
  <c r="BE21" i="17"/>
  <c r="BF21" i="17"/>
  <c r="BG21" i="17"/>
  <c r="BI21" i="17"/>
  <c r="BJ21" i="17"/>
  <c r="BK21" i="17"/>
  <c r="BL21" i="17"/>
  <c r="F22" i="17"/>
  <c r="G22" i="17"/>
  <c r="H22" i="17"/>
  <c r="I22" i="17"/>
  <c r="K22" i="17"/>
  <c r="L22" i="17"/>
  <c r="M22" i="17"/>
  <c r="N22" i="17"/>
  <c r="P22" i="17"/>
  <c r="Q22" i="17"/>
  <c r="R22" i="17"/>
  <c r="S22" i="17"/>
  <c r="U22" i="17"/>
  <c r="V22" i="17"/>
  <c r="W22" i="17"/>
  <c r="X22" i="17"/>
  <c r="Z22" i="17"/>
  <c r="AA22" i="17"/>
  <c r="AB22" i="17"/>
  <c r="AC22" i="17"/>
  <c r="AE22" i="17"/>
  <c r="AF22" i="17"/>
  <c r="AG22" i="17"/>
  <c r="AH22" i="17"/>
  <c r="AJ22" i="17"/>
  <c r="AK22" i="17"/>
  <c r="AL22" i="17"/>
  <c r="AM22" i="17"/>
  <c r="AO22" i="17"/>
  <c r="AP22" i="17"/>
  <c r="AQ22" i="17"/>
  <c r="AR22" i="17"/>
  <c r="AT22" i="17"/>
  <c r="AU22" i="17"/>
  <c r="AV22" i="17"/>
  <c r="AW22" i="17"/>
  <c r="AY22" i="17"/>
  <c r="AZ22" i="17"/>
  <c r="BA22" i="17"/>
  <c r="BB22" i="17"/>
  <c r="BD22" i="17"/>
  <c r="BE22" i="17"/>
  <c r="BF22" i="17"/>
  <c r="BG22" i="17"/>
  <c r="BI22" i="17"/>
  <c r="BJ22" i="17"/>
  <c r="BK22" i="17"/>
  <c r="BL22" i="17"/>
  <c r="F23" i="17"/>
  <c r="G23" i="17"/>
  <c r="H23" i="17"/>
  <c r="I23" i="17"/>
  <c r="K23" i="17"/>
  <c r="L23" i="17"/>
  <c r="M23" i="17"/>
  <c r="N23" i="17"/>
  <c r="P23" i="17"/>
  <c r="Q23" i="17"/>
  <c r="R23" i="17"/>
  <c r="S23" i="17"/>
  <c r="U23" i="17"/>
  <c r="V23" i="17"/>
  <c r="W23" i="17"/>
  <c r="X23" i="17"/>
  <c r="Z23" i="17"/>
  <c r="AA23" i="17"/>
  <c r="AB23" i="17"/>
  <c r="AC23" i="17"/>
  <c r="AE23" i="17"/>
  <c r="AF23" i="17"/>
  <c r="AG23" i="17"/>
  <c r="AH23" i="17"/>
  <c r="AJ23" i="17"/>
  <c r="AK23" i="17"/>
  <c r="AL23" i="17"/>
  <c r="AM23" i="17"/>
  <c r="AO23" i="17"/>
  <c r="AP23" i="17"/>
  <c r="AQ23" i="17"/>
  <c r="AR23" i="17"/>
  <c r="AT23" i="17"/>
  <c r="AU23" i="17"/>
  <c r="AV23" i="17"/>
  <c r="AW23" i="17"/>
  <c r="AY23" i="17"/>
  <c r="AZ23" i="17"/>
  <c r="BA23" i="17"/>
  <c r="BB23" i="17"/>
  <c r="BD23" i="17"/>
  <c r="BE23" i="17"/>
  <c r="BF23" i="17"/>
  <c r="BG23" i="17"/>
  <c r="BI23" i="17"/>
  <c r="BJ23" i="17"/>
  <c r="BK23" i="17"/>
  <c r="BL23" i="17"/>
  <c r="F24" i="17"/>
  <c r="G24" i="17"/>
  <c r="H24" i="17"/>
  <c r="I24" i="17"/>
  <c r="K24" i="17"/>
  <c r="L24" i="17"/>
  <c r="M24" i="17"/>
  <c r="N24" i="17"/>
  <c r="P24" i="17"/>
  <c r="Q24" i="17"/>
  <c r="R24" i="17"/>
  <c r="S24" i="17"/>
  <c r="U24" i="17"/>
  <c r="V24" i="17"/>
  <c r="W24" i="17"/>
  <c r="X24" i="17"/>
  <c r="Z24" i="17"/>
  <c r="AA24" i="17"/>
  <c r="AB24" i="17"/>
  <c r="AC24" i="17"/>
  <c r="AE24" i="17"/>
  <c r="AF24" i="17"/>
  <c r="AG24" i="17"/>
  <c r="AH24" i="17"/>
  <c r="AJ24" i="17"/>
  <c r="AK24" i="17"/>
  <c r="AL24" i="17"/>
  <c r="AM24" i="17"/>
  <c r="AO24" i="17"/>
  <c r="AP24" i="17"/>
  <c r="AQ24" i="17"/>
  <c r="AR24" i="17"/>
  <c r="AT24" i="17"/>
  <c r="AU24" i="17"/>
  <c r="AV24" i="17"/>
  <c r="AW24" i="17"/>
  <c r="AY24" i="17"/>
  <c r="AZ24" i="17"/>
  <c r="BA24" i="17"/>
  <c r="BB24" i="17"/>
  <c r="BD24" i="17"/>
  <c r="BE24" i="17"/>
  <c r="BF24" i="17"/>
  <c r="BG24" i="17"/>
  <c r="BI24" i="17"/>
  <c r="BJ24" i="17"/>
  <c r="BK24" i="17"/>
  <c r="BL24" i="17"/>
  <c r="F25" i="17"/>
  <c r="G25" i="17"/>
  <c r="H25" i="17"/>
  <c r="I25" i="17"/>
  <c r="K25" i="17"/>
  <c r="L25" i="17"/>
  <c r="M25" i="17"/>
  <c r="N25" i="17"/>
  <c r="P25" i="17"/>
  <c r="Q25" i="17"/>
  <c r="R25" i="17"/>
  <c r="S25" i="17"/>
  <c r="U25" i="17"/>
  <c r="V25" i="17"/>
  <c r="W25" i="17"/>
  <c r="X25" i="17"/>
  <c r="Z25" i="17"/>
  <c r="AA25" i="17"/>
  <c r="AB25" i="17"/>
  <c r="AC25" i="17"/>
  <c r="AE25" i="17"/>
  <c r="AF25" i="17"/>
  <c r="AG25" i="17"/>
  <c r="AH25" i="17"/>
  <c r="AJ25" i="17"/>
  <c r="AK25" i="17"/>
  <c r="AL25" i="17"/>
  <c r="AM25" i="17"/>
  <c r="AO25" i="17"/>
  <c r="AP25" i="17"/>
  <c r="AQ25" i="17"/>
  <c r="AR25" i="17"/>
  <c r="AT25" i="17"/>
  <c r="AU25" i="17"/>
  <c r="AV25" i="17"/>
  <c r="AW25" i="17"/>
  <c r="AY25" i="17"/>
  <c r="AZ25" i="17"/>
  <c r="BA25" i="17"/>
  <c r="BB25" i="17"/>
  <c r="BD25" i="17"/>
  <c r="BE25" i="17"/>
  <c r="BF25" i="17"/>
  <c r="BG25" i="17"/>
  <c r="BI25" i="17"/>
  <c r="BJ25" i="17"/>
  <c r="BK25" i="17"/>
  <c r="BL25" i="17"/>
  <c r="F26" i="17"/>
  <c r="G26" i="17"/>
  <c r="H26" i="17"/>
  <c r="I26" i="17"/>
  <c r="K26" i="17"/>
  <c r="L26" i="17"/>
  <c r="M26" i="17"/>
  <c r="N26" i="17"/>
  <c r="P26" i="17"/>
  <c r="Q26" i="17"/>
  <c r="R26" i="17"/>
  <c r="S26" i="17"/>
  <c r="U26" i="17"/>
  <c r="V26" i="17"/>
  <c r="W26" i="17"/>
  <c r="X26" i="17"/>
  <c r="Z26" i="17"/>
  <c r="AA26" i="17"/>
  <c r="AB26" i="17"/>
  <c r="AC26" i="17"/>
  <c r="AE26" i="17"/>
  <c r="AF26" i="17"/>
  <c r="AG26" i="17"/>
  <c r="AH26" i="17"/>
  <c r="AJ26" i="17"/>
  <c r="AK26" i="17"/>
  <c r="AL26" i="17"/>
  <c r="AM26" i="17"/>
  <c r="AO26" i="17"/>
  <c r="AP26" i="17"/>
  <c r="AQ26" i="17"/>
  <c r="AR26" i="17"/>
  <c r="AT26" i="17"/>
  <c r="AU26" i="17"/>
  <c r="AV26" i="17"/>
  <c r="AW26" i="17"/>
  <c r="AY26" i="17"/>
  <c r="AZ26" i="17"/>
  <c r="BA26" i="17"/>
  <c r="BB26" i="17"/>
  <c r="BD26" i="17"/>
  <c r="BE26" i="17"/>
  <c r="BF26" i="17"/>
  <c r="BG26" i="17"/>
  <c r="BI26" i="17"/>
  <c r="BJ26" i="17"/>
  <c r="BK26" i="17"/>
  <c r="BL26" i="17"/>
  <c r="F27" i="17"/>
  <c r="G27" i="17"/>
  <c r="H27" i="17"/>
  <c r="I27" i="17"/>
  <c r="K27" i="17"/>
  <c r="L27" i="17"/>
  <c r="M27" i="17"/>
  <c r="N27" i="17"/>
  <c r="P27" i="17"/>
  <c r="Q27" i="17"/>
  <c r="R27" i="17"/>
  <c r="S27" i="17"/>
  <c r="U27" i="17"/>
  <c r="V27" i="17"/>
  <c r="W27" i="17"/>
  <c r="X27" i="17"/>
  <c r="Z27" i="17"/>
  <c r="AA27" i="17"/>
  <c r="AB27" i="17"/>
  <c r="AC27" i="17"/>
  <c r="AE27" i="17"/>
  <c r="AF27" i="17"/>
  <c r="AG27" i="17"/>
  <c r="AH27" i="17"/>
  <c r="AJ27" i="17"/>
  <c r="AK27" i="17"/>
  <c r="AL27" i="17"/>
  <c r="AM27" i="17"/>
  <c r="AO27" i="17"/>
  <c r="AP27" i="17"/>
  <c r="AQ27" i="17"/>
  <c r="AR27" i="17"/>
  <c r="AT27" i="17"/>
  <c r="AU27" i="17"/>
  <c r="AV27" i="17"/>
  <c r="AW27" i="17"/>
  <c r="AY27" i="17"/>
  <c r="AZ27" i="17"/>
  <c r="BA27" i="17"/>
  <c r="BB27" i="17"/>
  <c r="BD27" i="17"/>
  <c r="BE27" i="17"/>
  <c r="BF27" i="17"/>
  <c r="BG27" i="17"/>
  <c r="BI27" i="17"/>
  <c r="BJ27" i="17"/>
  <c r="BK27" i="17"/>
  <c r="BL27" i="17"/>
  <c r="F28" i="17"/>
  <c r="G28" i="17"/>
  <c r="H28" i="17"/>
  <c r="I28" i="17"/>
  <c r="K28" i="17"/>
  <c r="L28" i="17"/>
  <c r="M28" i="17"/>
  <c r="N28" i="17"/>
  <c r="P28" i="17"/>
  <c r="Q28" i="17"/>
  <c r="R28" i="17"/>
  <c r="S28" i="17"/>
  <c r="U28" i="17"/>
  <c r="V28" i="17"/>
  <c r="W28" i="17"/>
  <c r="X28" i="17"/>
  <c r="Z28" i="17"/>
  <c r="AA28" i="17"/>
  <c r="AB28" i="17"/>
  <c r="AC28" i="17"/>
  <c r="AE28" i="17"/>
  <c r="AF28" i="17"/>
  <c r="AG28" i="17"/>
  <c r="AH28" i="17"/>
  <c r="AJ28" i="17"/>
  <c r="AK28" i="17"/>
  <c r="AL28" i="17"/>
  <c r="AM28" i="17"/>
  <c r="AO28" i="17"/>
  <c r="AP28" i="17"/>
  <c r="AQ28" i="17"/>
  <c r="AR28" i="17"/>
  <c r="AT28" i="17"/>
  <c r="AU28" i="17"/>
  <c r="AV28" i="17"/>
  <c r="AW28" i="17"/>
  <c r="AY28" i="17"/>
  <c r="AZ28" i="17"/>
  <c r="BA28" i="17"/>
  <c r="BB28" i="17"/>
  <c r="BD28" i="17"/>
  <c r="BE28" i="17"/>
  <c r="BF28" i="17"/>
  <c r="BG28" i="17"/>
  <c r="BI28" i="17"/>
  <c r="BJ28" i="17"/>
  <c r="BK28" i="17"/>
  <c r="BL28" i="17"/>
  <c r="F29" i="17"/>
  <c r="G29" i="17"/>
  <c r="H29" i="17"/>
  <c r="I29" i="17"/>
  <c r="K29" i="17"/>
  <c r="L29" i="17"/>
  <c r="M29" i="17"/>
  <c r="N29" i="17"/>
  <c r="P29" i="17"/>
  <c r="Q29" i="17"/>
  <c r="R29" i="17"/>
  <c r="S29" i="17"/>
  <c r="U29" i="17"/>
  <c r="V29" i="17"/>
  <c r="W29" i="17"/>
  <c r="X29" i="17"/>
  <c r="Z29" i="17"/>
  <c r="AA29" i="17"/>
  <c r="AB29" i="17"/>
  <c r="AC29" i="17"/>
  <c r="AE29" i="17"/>
  <c r="AF29" i="17"/>
  <c r="AG29" i="17"/>
  <c r="AH29" i="17"/>
  <c r="AJ29" i="17"/>
  <c r="AK29" i="17"/>
  <c r="AL29" i="17"/>
  <c r="AM29" i="17"/>
  <c r="AO29" i="17"/>
  <c r="AP29" i="17"/>
  <c r="AQ29" i="17"/>
  <c r="AR29" i="17"/>
  <c r="AT29" i="17"/>
  <c r="AU29" i="17"/>
  <c r="AV29" i="17"/>
  <c r="AW29" i="17"/>
  <c r="AY29" i="17"/>
  <c r="AZ29" i="17"/>
  <c r="BA29" i="17"/>
  <c r="BB29" i="17"/>
  <c r="BD29" i="17"/>
  <c r="BE29" i="17"/>
  <c r="BF29" i="17"/>
  <c r="BG29" i="17"/>
  <c r="BI29" i="17"/>
  <c r="BJ29" i="17"/>
  <c r="BK29" i="17"/>
  <c r="BL29" i="17"/>
  <c r="F30" i="17"/>
  <c r="G30" i="17"/>
  <c r="H30" i="17"/>
  <c r="I30" i="17"/>
  <c r="K30" i="17"/>
  <c r="L30" i="17"/>
  <c r="M30" i="17"/>
  <c r="N30" i="17"/>
  <c r="P30" i="17"/>
  <c r="Q30" i="17"/>
  <c r="R30" i="17"/>
  <c r="S30" i="17"/>
  <c r="U30" i="17"/>
  <c r="V30" i="17"/>
  <c r="W30" i="17"/>
  <c r="X30" i="17"/>
  <c r="Z30" i="17"/>
  <c r="AA30" i="17"/>
  <c r="AB30" i="17"/>
  <c r="AC30" i="17"/>
  <c r="AE30" i="17"/>
  <c r="AF30" i="17"/>
  <c r="AG30" i="17"/>
  <c r="AH30" i="17"/>
  <c r="AJ30" i="17"/>
  <c r="AK30" i="17"/>
  <c r="AL30" i="17"/>
  <c r="AM30" i="17"/>
  <c r="AO30" i="17"/>
  <c r="AP30" i="17"/>
  <c r="AQ30" i="17"/>
  <c r="AR30" i="17"/>
  <c r="AT30" i="17"/>
  <c r="AU30" i="17"/>
  <c r="AV30" i="17"/>
  <c r="AW30" i="17"/>
  <c r="AY30" i="17"/>
  <c r="AZ30" i="17"/>
  <c r="BA30" i="17"/>
  <c r="BB30" i="17"/>
  <c r="BD30" i="17"/>
  <c r="BE30" i="17"/>
  <c r="BF30" i="17"/>
  <c r="BG30" i="17"/>
  <c r="BI30" i="17"/>
  <c r="BJ30" i="17"/>
  <c r="BK30" i="17"/>
  <c r="BL30" i="17"/>
  <c r="BL8" i="17"/>
  <c r="BK8" i="17"/>
  <c r="BJ8" i="17"/>
  <c r="BI8" i="17"/>
  <c r="BG8" i="17"/>
  <c r="BF8" i="17"/>
  <c r="BE8" i="17"/>
  <c r="BD8" i="17"/>
  <c r="BB8" i="17"/>
  <c r="BA8" i="17"/>
  <c r="AZ8" i="17"/>
  <c r="AY8" i="17"/>
  <c r="AW8" i="17"/>
  <c r="AV8" i="17"/>
  <c r="AU8" i="17"/>
  <c r="AT8" i="17"/>
  <c r="AR8" i="17"/>
  <c r="AQ8" i="17"/>
  <c r="AP8" i="17"/>
  <c r="AO8" i="17"/>
  <c r="AM8" i="17"/>
  <c r="AL8" i="17"/>
  <c r="AK8" i="17"/>
  <c r="AJ8" i="17"/>
  <c r="AH8" i="17"/>
  <c r="AG8" i="17"/>
  <c r="AF8" i="17"/>
  <c r="AE8" i="17"/>
  <c r="AC8" i="17"/>
  <c r="AB8" i="17"/>
  <c r="AA8" i="17"/>
  <c r="Z8" i="17"/>
  <c r="X8" i="17"/>
  <c r="W8" i="17"/>
  <c r="V8" i="17"/>
  <c r="U8" i="17"/>
  <c r="S8" i="17"/>
  <c r="R8" i="17"/>
  <c r="Q8" i="17"/>
  <c r="P8" i="17"/>
  <c r="N8" i="17"/>
  <c r="M8" i="17"/>
  <c r="L8" i="17"/>
  <c r="K8" i="17"/>
  <c r="I8" i="17"/>
  <c r="H8" i="17"/>
  <c r="G8" i="17"/>
  <c r="F8" i="17"/>
  <c r="BL7" i="17"/>
  <c r="BK7" i="17"/>
  <c r="BJ7" i="17"/>
  <c r="BI7" i="17"/>
  <c r="BG7" i="17"/>
  <c r="BF7" i="17"/>
  <c r="BE7" i="17"/>
  <c r="BD7" i="17"/>
  <c r="BB7" i="17"/>
  <c r="BA7" i="17"/>
  <c r="AZ7" i="17"/>
  <c r="AY7" i="17"/>
  <c r="AW7" i="17"/>
  <c r="AV7" i="17"/>
  <c r="AU7" i="17"/>
  <c r="AT7" i="17"/>
  <c r="AR7" i="17"/>
  <c r="AQ7" i="17"/>
  <c r="AP7" i="17"/>
  <c r="AO7" i="17"/>
  <c r="AM7" i="17"/>
  <c r="AL7" i="17"/>
  <c r="AK7" i="17"/>
  <c r="AJ7" i="17"/>
  <c r="AH7" i="17"/>
  <c r="AG7" i="17"/>
  <c r="AF7" i="17"/>
  <c r="AE7" i="17"/>
  <c r="AC7" i="17"/>
  <c r="AB7" i="17"/>
  <c r="AA7" i="17"/>
  <c r="Z7" i="17"/>
  <c r="X7" i="17"/>
  <c r="W7" i="17"/>
  <c r="V7" i="17"/>
  <c r="U7" i="17"/>
  <c r="S7" i="17"/>
  <c r="R7" i="17"/>
  <c r="Q7" i="17"/>
  <c r="P7" i="17"/>
  <c r="N7" i="17"/>
  <c r="M7" i="17"/>
  <c r="L7" i="17"/>
  <c r="K7" i="17"/>
  <c r="I7" i="17"/>
  <c r="H7" i="17"/>
  <c r="G7" i="17"/>
  <c r="F7" i="17"/>
  <c r="BL6" i="17"/>
  <c r="BK6" i="17"/>
  <c r="BJ6" i="17"/>
  <c r="BI6" i="17"/>
  <c r="BG6" i="17"/>
  <c r="BF6" i="17"/>
  <c r="BE6" i="17"/>
  <c r="BD6" i="17"/>
  <c r="BB6" i="17"/>
  <c r="BA6" i="17"/>
  <c r="AZ6" i="17"/>
  <c r="AY6" i="17"/>
  <c r="AW6" i="17"/>
  <c r="AV6" i="17"/>
  <c r="AU6" i="17"/>
  <c r="AT6" i="17"/>
  <c r="AR6" i="17"/>
  <c r="AQ6" i="17"/>
  <c r="AP6" i="17"/>
  <c r="AO6" i="17"/>
  <c r="AM6" i="17"/>
  <c r="AL6" i="17"/>
  <c r="AK6" i="17"/>
  <c r="AJ6" i="17"/>
  <c r="AH6" i="17"/>
  <c r="AG6" i="17"/>
  <c r="AF6" i="17"/>
  <c r="AE6" i="17"/>
  <c r="AC6" i="17"/>
  <c r="AB6" i="17"/>
  <c r="AA6" i="17"/>
  <c r="Z6" i="17"/>
  <c r="X6" i="17"/>
  <c r="W6" i="17"/>
  <c r="V6" i="17"/>
  <c r="U6" i="17"/>
  <c r="S6" i="17"/>
  <c r="R6" i="17"/>
  <c r="Q6" i="17"/>
  <c r="P6" i="17"/>
  <c r="N6" i="17"/>
  <c r="M6" i="17"/>
  <c r="L6" i="17"/>
  <c r="K6" i="17"/>
  <c r="I6" i="17"/>
  <c r="H6" i="17"/>
  <c r="G6" i="17"/>
  <c r="F6" i="17"/>
  <c r="C3" i="17"/>
  <c r="A3" i="17"/>
  <c r="BI2" i="17"/>
  <c r="BD2" i="17"/>
  <c r="AY2" i="17"/>
  <c r="AT2" i="17"/>
  <c r="AO2" i="17"/>
  <c r="AJ2" i="17"/>
  <c r="AE2" i="17"/>
  <c r="Z2" i="17"/>
  <c r="U2" i="17"/>
  <c r="P2" i="17"/>
  <c r="K2" i="17"/>
  <c r="F2" i="17"/>
  <c r="A2" i="17"/>
  <c r="C1" i="17"/>
  <c r="A1" i="17"/>
  <c r="E51" i="10"/>
  <c r="E46" i="10"/>
  <c r="E9" i="10"/>
  <c r="F18" i="10"/>
  <c r="G18" i="10"/>
  <c r="H18" i="10"/>
  <c r="I18" i="10"/>
  <c r="K18" i="10"/>
  <c r="L18" i="10"/>
  <c r="M18" i="10"/>
  <c r="N18" i="10"/>
  <c r="P18" i="10"/>
  <c r="Q18" i="10"/>
  <c r="R18" i="10"/>
  <c r="S18" i="10"/>
  <c r="U18" i="10"/>
  <c r="V18" i="10"/>
  <c r="W18" i="10"/>
  <c r="X18" i="10"/>
  <c r="Z18" i="10"/>
  <c r="AA18" i="10"/>
  <c r="AB18" i="10"/>
  <c r="AC18" i="10"/>
  <c r="AE18" i="10"/>
  <c r="AF18" i="10"/>
  <c r="AG18" i="10"/>
  <c r="AH18" i="10"/>
  <c r="AJ18" i="10"/>
  <c r="AK18" i="10"/>
  <c r="AL18" i="10"/>
  <c r="AM18" i="10"/>
  <c r="AO18" i="10"/>
  <c r="AP18" i="10"/>
  <c r="AQ18" i="10"/>
  <c r="AR18" i="10"/>
  <c r="AT18" i="10"/>
  <c r="AU18" i="10"/>
  <c r="AV18" i="10"/>
  <c r="AW18" i="10"/>
  <c r="AY18" i="10"/>
  <c r="AZ18" i="10"/>
  <c r="BA18" i="10"/>
  <c r="BB18" i="10"/>
  <c r="BD18" i="10"/>
  <c r="BE18" i="10"/>
  <c r="BF18" i="10"/>
  <c r="BG18" i="10"/>
  <c r="BI18" i="10"/>
  <c r="BJ18" i="10"/>
  <c r="BK18" i="10"/>
  <c r="BL18" i="10"/>
  <c r="F21" i="10"/>
  <c r="G21" i="10"/>
  <c r="H21" i="10"/>
  <c r="I21" i="10"/>
  <c r="K21" i="10"/>
  <c r="L21" i="10"/>
  <c r="M21" i="10"/>
  <c r="N21" i="10"/>
  <c r="P21" i="10"/>
  <c r="Q21" i="10"/>
  <c r="R21" i="10"/>
  <c r="S21" i="10"/>
  <c r="U21" i="10"/>
  <c r="V21" i="10"/>
  <c r="W21" i="10"/>
  <c r="X21" i="10"/>
  <c r="Z21" i="10"/>
  <c r="AA21" i="10"/>
  <c r="AB21" i="10"/>
  <c r="AC21" i="10"/>
  <c r="AE21" i="10"/>
  <c r="AF21" i="10"/>
  <c r="AG21" i="10"/>
  <c r="AH21" i="10"/>
  <c r="AJ21" i="10"/>
  <c r="AK21" i="10"/>
  <c r="AL21" i="10"/>
  <c r="AM21" i="10"/>
  <c r="AO21" i="10"/>
  <c r="AP21" i="10"/>
  <c r="AQ21" i="10"/>
  <c r="AR21" i="10"/>
  <c r="AT21" i="10"/>
  <c r="AU21" i="10"/>
  <c r="AV21" i="10"/>
  <c r="AW21" i="10"/>
  <c r="AY21" i="10"/>
  <c r="AZ21" i="10"/>
  <c r="BA21" i="10"/>
  <c r="BB21" i="10"/>
  <c r="BD21" i="10"/>
  <c r="BE21" i="10"/>
  <c r="BF21" i="10"/>
  <c r="BG21" i="10"/>
  <c r="BI21" i="10"/>
  <c r="BJ21" i="10"/>
  <c r="BK21" i="10"/>
  <c r="BL21" i="10"/>
  <c r="F22" i="10"/>
  <c r="G22" i="10"/>
  <c r="H22" i="10"/>
  <c r="I22" i="10"/>
  <c r="K22" i="10"/>
  <c r="L22" i="10"/>
  <c r="M22" i="10"/>
  <c r="N22" i="10"/>
  <c r="P22" i="10"/>
  <c r="Q22" i="10"/>
  <c r="R22" i="10"/>
  <c r="S22" i="10"/>
  <c r="U22" i="10"/>
  <c r="V22" i="10"/>
  <c r="W22" i="10"/>
  <c r="X22" i="10"/>
  <c r="Z22" i="10"/>
  <c r="AA22" i="10"/>
  <c r="AB22" i="10"/>
  <c r="AC22" i="10"/>
  <c r="AE22" i="10"/>
  <c r="AF22" i="10"/>
  <c r="AG22" i="10"/>
  <c r="AH22" i="10"/>
  <c r="AJ22" i="10"/>
  <c r="AK22" i="10"/>
  <c r="AL22" i="10"/>
  <c r="AM22" i="10"/>
  <c r="AO22" i="10"/>
  <c r="AP22" i="10"/>
  <c r="AQ22" i="10"/>
  <c r="AR22" i="10"/>
  <c r="AT22" i="10"/>
  <c r="AU22" i="10"/>
  <c r="AV22" i="10"/>
  <c r="AW22" i="10"/>
  <c r="AY22" i="10"/>
  <c r="AZ22" i="10"/>
  <c r="BA22" i="10"/>
  <c r="BB22" i="10"/>
  <c r="BD22" i="10"/>
  <c r="BE22" i="10"/>
  <c r="BF22" i="10"/>
  <c r="BG22" i="10"/>
  <c r="BI22" i="10"/>
  <c r="BJ22" i="10"/>
  <c r="BK22" i="10"/>
  <c r="BL22" i="10"/>
  <c r="F23" i="10"/>
  <c r="G23" i="10"/>
  <c r="H23" i="10"/>
  <c r="I23" i="10"/>
  <c r="K23" i="10"/>
  <c r="L23" i="10"/>
  <c r="M23" i="10"/>
  <c r="N23" i="10"/>
  <c r="P23" i="10"/>
  <c r="Q23" i="10"/>
  <c r="R23" i="10"/>
  <c r="S23" i="10"/>
  <c r="U23" i="10"/>
  <c r="V23" i="10"/>
  <c r="W23" i="10"/>
  <c r="X23" i="10"/>
  <c r="Z23" i="10"/>
  <c r="AA23" i="10"/>
  <c r="AB23" i="10"/>
  <c r="AC23" i="10"/>
  <c r="AE23" i="10"/>
  <c r="AF23" i="10"/>
  <c r="AG23" i="10"/>
  <c r="AH23" i="10"/>
  <c r="AJ23" i="10"/>
  <c r="AK23" i="10"/>
  <c r="AL23" i="10"/>
  <c r="AM23" i="10"/>
  <c r="AO23" i="10"/>
  <c r="AP23" i="10"/>
  <c r="AQ23" i="10"/>
  <c r="AR23" i="10"/>
  <c r="AT23" i="10"/>
  <c r="AU23" i="10"/>
  <c r="AV23" i="10"/>
  <c r="AW23" i="10"/>
  <c r="AY23" i="10"/>
  <c r="AZ23" i="10"/>
  <c r="BA23" i="10"/>
  <c r="BB23" i="10"/>
  <c r="BD23" i="10"/>
  <c r="BE23" i="10"/>
  <c r="BF23" i="10"/>
  <c r="BG23" i="10"/>
  <c r="BI23" i="10"/>
  <c r="BJ23" i="10"/>
  <c r="BK23" i="10"/>
  <c r="BL23" i="10"/>
  <c r="F24" i="10"/>
  <c r="G24" i="10"/>
  <c r="H24" i="10"/>
  <c r="I24" i="10"/>
  <c r="K24" i="10"/>
  <c r="L24" i="10"/>
  <c r="M24" i="10"/>
  <c r="N24" i="10"/>
  <c r="P24" i="10"/>
  <c r="Q24" i="10"/>
  <c r="R24" i="10"/>
  <c r="S24" i="10"/>
  <c r="U24" i="10"/>
  <c r="V24" i="10"/>
  <c r="W24" i="10"/>
  <c r="X24" i="10"/>
  <c r="Z24" i="10"/>
  <c r="AA24" i="10"/>
  <c r="AB24" i="10"/>
  <c r="AC24" i="10"/>
  <c r="AE24" i="10"/>
  <c r="AF24" i="10"/>
  <c r="AG24" i="10"/>
  <c r="AH24" i="10"/>
  <c r="AJ24" i="10"/>
  <c r="AK24" i="10"/>
  <c r="AL24" i="10"/>
  <c r="AM24" i="10"/>
  <c r="AO24" i="10"/>
  <c r="AP24" i="10"/>
  <c r="AQ24" i="10"/>
  <c r="AR24" i="10"/>
  <c r="AT24" i="10"/>
  <c r="AU24" i="10"/>
  <c r="AV24" i="10"/>
  <c r="AW24" i="10"/>
  <c r="AY24" i="10"/>
  <c r="AZ24" i="10"/>
  <c r="BA24" i="10"/>
  <c r="BB24" i="10"/>
  <c r="BD24" i="10"/>
  <c r="BE24" i="10"/>
  <c r="BF24" i="10"/>
  <c r="BG24" i="10"/>
  <c r="BI24" i="10"/>
  <c r="BJ24" i="10"/>
  <c r="BK24" i="10"/>
  <c r="BL24" i="10"/>
  <c r="F25" i="10"/>
  <c r="G25" i="10"/>
  <c r="H25" i="10"/>
  <c r="I25" i="10"/>
  <c r="K25" i="10"/>
  <c r="L25" i="10"/>
  <c r="M25" i="10"/>
  <c r="N25" i="10"/>
  <c r="P25" i="10"/>
  <c r="Q25" i="10"/>
  <c r="R25" i="10"/>
  <c r="S25" i="10"/>
  <c r="U25" i="10"/>
  <c r="V25" i="10"/>
  <c r="W25" i="10"/>
  <c r="X25" i="10"/>
  <c r="Z25" i="10"/>
  <c r="AA25" i="10"/>
  <c r="AB25" i="10"/>
  <c r="AC25" i="10"/>
  <c r="AE25" i="10"/>
  <c r="AF25" i="10"/>
  <c r="AG25" i="10"/>
  <c r="AH25" i="10"/>
  <c r="AJ25" i="10"/>
  <c r="AK25" i="10"/>
  <c r="AL25" i="10"/>
  <c r="AM25" i="10"/>
  <c r="AO25" i="10"/>
  <c r="AP25" i="10"/>
  <c r="AQ25" i="10"/>
  <c r="AR25" i="10"/>
  <c r="AT25" i="10"/>
  <c r="AU25" i="10"/>
  <c r="AV25" i="10"/>
  <c r="AW25" i="10"/>
  <c r="AY25" i="10"/>
  <c r="AZ25" i="10"/>
  <c r="BA25" i="10"/>
  <c r="BB25" i="10"/>
  <c r="BD25" i="10"/>
  <c r="BE25" i="10"/>
  <c r="BF25" i="10"/>
  <c r="BG25" i="10"/>
  <c r="BI25" i="10"/>
  <c r="BJ25" i="10"/>
  <c r="BK25" i="10"/>
  <c r="BL25" i="10"/>
  <c r="F27" i="10"/>
  <c r="G27" i="10"/>
  <c r="H27" i="10"/>
  <c r="I27" i="10"/>
  <c r="K27" i="10"/>
  <c r="L27" i="10"/>
  <c r="M27" i="10"/>
  <c r="N27" i="10"/>
  <c r="P27" i="10"/>
  <c r="Q27" i="10"/>
  <c r="R27" i="10"/>
  <c r="S27" i="10"/>
  <c r="U27" i="10"/>
  <c r="V27" i="10"/>
  <c r="W27" i="10"/>
  <c r="X27" i="10"/>
  <c r="Z27" i="10"/>
  <c r="AA27" i="10"/>
  <c r="AB27" i="10"/>
  <c r="AC27" i="10"/>
  <c r="AE27" i="10"/>
  <c r="AF27" i="10"/>
  <c r="AG27" i="10"/>
  <c r="AH27" i="10"/>
  <c r="AJ27" i="10"/>
  <c r="AK27" i="10"/>
  <c r="AL27" i="10"/>
  <c r="AM27" i="10"/>
  <c r="AO27" i="10"/>
  <c r="AP27" i="10"/>
  <c r="AQ27" i="10"/>
  <c r="AR27" i="10"/>
  <c r="AT27" i="10"/>
  <c r="AU27" i="10"/>
  <c r="AV27" i="10"/>
  <c r="AW27" i="10"/>
  <c r="AY27" i="10"/>
  <c r="AZ27" i="10"/>
  <c r="BA27" i="10"/>
  <c r="BB27" i="10"/>
  <c r="BD27" i="10"/>
  <c r="BE27" i="10"/>
  <c r="BF27" i="10"/>
  <c r="BG27" i="10"/>
  <c r="BI27" i="10"/>
  <c r="BJ27" i="10"/>
  <c r="BK27" i="10"/>
  <c r="BL27" i="10"/>
  <c r="F28" i="10"/>
  <c r="G28" i="10"/>
  <c r="H28" i="10"/>
  <c r="I28" i="10"/>
  <c r="K28" i="10"/>
  <c r="L28" i="10"/>
  <c r="M28" i="10"/>
  <c r="N28" i="10"/>
  <c r="P28" i="10"/>
  <c r="Q28" i="10"/>
  <c r="R28" i="10"/>
  <c r="S28" i="10"/>
  <c r="U28" i="10"/>
  <c r="V28" i="10"/>
  <c r="W28" i="10"/>
  <c r="X28" i="10"/>
  <c r="Z28" i="10"/>
  <c r="AA28" i="10"/>
  <c r="AB28" i="10"/>
  <c r="AC28" i="10"/>
  <c r="AE28" i="10"/>
  <c r="AF28" i="10"/>
  <c r="AG28" i="10"/>
  <c r="AH28" i="10"/>
  <c r="AJ28" i="10"/>
  <c r="AK28" i="10"/>
  <c r="AL28" i="10"/>
  <c r="AM28" i="10"/>
  <c r="AO28" i="10"/>
  <c r="AP28" i="10"/>
  <c r="AQ28" i="10"/>
  <c r="AR28" i="10"/>
  <c r="AT28" i="10"/>
  <c r="AU28" i="10"/>
  <c r="AV28" i="10"/>
  <c r="AW28" i="10"/>
  <c r="AY28" i="10"/>
  <c r="AZ28" i="10"/>
  <c r="BA28" i="10"/>
  <c r="BB28" i="10"/>
  <c r="BD28" i="10"/>
  <c r="BE28" i="10"/>
  <c r="BF28" i="10"/>
  <c r="BG28" i="10"/>
  <c r="BI28" i="10"/>
  <c r="BJ28" i="10"/>
  <c r="BK28" i="10"/>
  <c r="BL28" i="10"/>
  <c r="F29" i="10"/>
  <c r="G29" i="10"/>
  <c r="H29" i="10"/>
  <c r="I29" i="10"/>
  <c r="K29" i="10"/>
  <c r="L29" i="10"/>
  <c r="M29" i="10"/>
  <c r="N29" i="10"/>
  <c r="P29" i="10"/>
  <c r="Q29" i="10"/>
  <c r="R29" i="10"/>
  <c r="S29" i="10"/>
  <c r="U29" i="10"/>
  <c r="V29" i="10"/>
  <c r="W29" i="10"/>
  <c r="X29" i="10"/>
  <c r="Z29" i="10"/>
  <c r="AA29" i="10"/>
  <c r="AB29" i="10"/>
  <c r="AC29" i="10"/>
  <c r="AE29" i="10"/>
  <c r="AF29" i="10"/>
  <c r="AG29" i="10"/>
  <c r="AH29" i="10"/>
  <c r="AJ29" i="10"/>
  <c r="AK29" i="10"/>
  <c r="AL29" i="10"/>
  <c r="AM29" i="10"/>
  <c r="AO29" i="10"/>
  <c r="AP29" i="10"/>
  <c r="AQ29" i="10"/>
  <c r="AR29" i="10"/>
  <c r="AT29" i="10"/>
  <c r="AU29" i="10"/>
  <c r="AV29" i="10"/>
  <c r="AW29" i="10"/>
  <c r="AY29" i="10"/>
  <c r="AZ29" i="10"/>
  <c r="BA29" i="10"/>
  <c r="BB29" i="10"/>
  <c r="BD29" i="10"/>
  <c r="BE29" i="10"/>
  <c r="BF29" i="10"/>
  <c r="BG29" i="10"/>
  <c r="BI29" i="10"/>
  <c r="BJ29" i="10"/>
  <c r="BK29" i="10"/>
  <c r="BL29" i="10"/>
  <c r="F30" i="10"/>
  <c r="G30" i="10"/>
  <c r="H30" i="10"/>
  <c r="I30" i="10"/>
  <c r="K30" i="10"/>
  <c r="L30" i="10"/>
  <c r="M30" i="10"/>
  <c r="N30" i="10"/>
  <c r="P30" i="10"/>
  <c r="Q30" i="10"/>
  <c r="R30" i="10"/>
  <c r="S30" i="10"/>
  <c r="U30" i="10"/>
  <c r="V30" i="10"/>
  <c r="W30" i="10"/>
  <c r="X30" i="10"/>
  <c r="Z30" i="10"/>
  <c r="AA30" i="10"/>
  <c r="AB30" i="10"/>
  <c r="AC30" i="10"/>
  <c r="AE30" i="10"/>
  <c r="AF30" i="10"/>
  <c r="AG30" i="10"/>
  <c r="AH30" i="10"/>
  <c r="AJ30" i="10"/>
  <c r="AK30" i="10"/>
  <c r="AL30" i="10"/>
  <c r="AM30" i="10"/>
  <c r="AO30" i="10"/>
  <c r="AP30" i="10"/>
  <c r="AQ30" i="10"/>
  <c r="AR30" i="10"/>
  <c r="AT30" i="10"/>
  <c r="AU30" i="10"/>
  <c r="AV30" i="10"/>
  <c r="AW30" i="10"/>
  <c r="AY30" i="10"/>
  <c r="AZ30" i="10"/>
  <c r="BA30" i="10"/>
  <c r="BB30" i="10"/>
  <c r="BD30" i="10"/>
  <c r="BE30" i="10"/>
  <c r="BF30" i="10"/>
  <c r="BG30" i="10"/>
  <c r="BI30" i="10"/>
  <c r="BJ30" i="10"/>
  <c r="BK30" i="10"/>
  <c r="BL30" i="10"/>
  <c r="F31" i="10"/>
  <c r="G31" i="10"/>
  <c r="H31" i="10"/>
  <c r="I31" i="10"/>
  <c r="K31" i="10"/>
  <c r="L31" i="10"/>
  <c r="M31" i="10"/>
  <c r="N31" i="10"/>
  <c r="P31" i="10"/>
  <c r="Q31" i="10"/>
  <c r="R31" i="10"/>
  <c r="S31" i="10"/>
  <c r="U31" i="10"/>
  <c r="V31" i="10"/>
  <c r="W31" i="10"/>
  <c r="X31" i="10"/>
  <c r="Z31" i="10"/>
  <c r="AA31" i="10"/>
  <c r="AB31" i="10"/>
  <c r="AC31" i="10"/>
  <c r="AE31" i="10"/>
  <c r="AF31" i="10"/>
  <c r="AG31" i="10"/>
  <c r="AH31" i="10"/>
  <c r="AJ31" i="10"/>
  <c r="AK31" i="10"/>
  <c r="AL31" i="10"/>
  <c r="AM31" i="10"/>
  <c r="AO31" i="10"/>
  <c r="AP31" i="10"/>
  <c r="AQ31" i="10"/>
  <c r="AR31" i="10"/>
  <c r="AT31" i="10"/>
  <c r="AU31" i="10"/>
  <c r="AV31" i="10"/>
  <c r="AW31" i="10"/>
  <c r="AY31" i="10"/>
  <c r="AZ31" i="10"/>
  <c r="BA31" i="10"/>
  <c r="BB31" i="10"/>
  <c r="BD31" i="10"/>
  <c r="BE31" i="10"/>
  <c r="BF31" i="10"/>
  <c r="BG31" i="10"/>
  <c r="BI31" i="10"/>
  <c r="BJ31" i="10"/>
  <c r="BK31" i="10"/>
  <c r="BL31" i="10"/>
  <c r="F32" i="10"/>
  <c r="G32" i="10"/>
  <c r="H32" i="10"/>
  <c r="I32" i="10"/>
  <c r="K32" i="10"/>
  <c r="L32" i="10"/>
  <c r="M32" i="10"/>
  <c r="N32" i="10"/>
  <c r="P32" i="10"/>
  <c r="Q32" i="10"/>
  <c r="R32" i="10"/>
  <c r="S32" i="10"/>
  <c r="U32" i="10"/>
  <c r="V32" i="10"/>
  <c r="W32" i="10"/>
  <c r="X32" i="10"/>
  <c r="Z32" i="10"/>
  <c r="AA32" i="10"/>
  <c r="AB32" i="10"/>
  <c r="AC32" i="10"/>
  <c r="AE32" i="10"/>
  <c r="AF32" i="10"/>
  <c r="AG32" i="10"/>
  <c r="AH32" i="10"/>
  <c r="AJ32" i="10"/>
  <c r="AK32" i="10"/>
  <c r="AL32" i="10"/>
  <c r="AM32" i="10"/>
  <c r="AO32" i="10"/>
  <c r="AP32" i="10"/>
  <c r="AQ32" i="10"/>
  <c r="AR32" i="10"/>
  <c r="AT32" i="10"/>
  <c r="AU32" i="10"/>
  <c r="AV32" i="10"/>
  <c r="AW32" i="10"/>
  <c r="AY32" i="10"/>
  <c r="AZ32" i="10"/>
  <c r="BA32" i="10"/>
  <c r="BB32" i="10"/>
  <c r="BD32" i="10"/>
  <c r="BE32" i="10"/>
  <c r="BF32" i="10"/>
  <c r="BG32" i="10"/>
  <c r="BI32" i="10"/>
  <c r="BJ32" i="10"/>
  <c r="BK32" i="10"/>
  <c r="BL32" i="10"/>
  <c r="F12" i="10"/>
  <c r="G12" i="10"/>
  <c r="H12" i="10"/>
  <c r="I12" i="10"/>
  <c r="K12" i="10"/>
  <c r="L12" i="10"/>
  <c r="M12" i="10"/>
  <c r="N12" i="10"/>
  <c r="P12" i="10"/>
  <c r="Q12" i="10"/>
  <c r="R12" i="10"/>
  <c r="S12" i="10"/>
  <c r="U12" i="10"/>
  <c r="V12" i="10"/>
  <c r="W12" i="10"/>
  <c r="X12" i="10"/>
  <c r="Z12" i="10"/>
  <c r="AA12" i="10"/>
  <c r="AB12" i="10"/>
  <c r="AC12" i="10"/>
  <c r="AE12" i="10"/>
  <c r="AF12" i="10"/>
  <c r="AG12" i="10"/>
  <c r="AH12" i="10"/>
  <c r="AJ12" i="10"/>
  <c r="AK12" i="10"/>
  <c r="AL12" i="10"/>
  <c r="AM12" i="10"/>
  <c r="AO12" i="10"/>
  <c r="AP12" i="10"/>
  <c r="AQ12" i="10"/>
  <c r="AR12" i="10"/>
  <c r="AT12" i="10"/>
  <c r="AU12" i="10"/>
  <c r="AV12" i="10"/>
  <c r="AW12" i="10"/>
  <c r="AY12" i="10"/>
  <c r="AZ12" i="10"/>
  <c r="BA12" i="10"/>
  <c r="BB12" i="10"/>
  <c r="BD12" i="10"/>
  <c r="BE12" i="10"/>
  <c r="BF12" i="10"/>
  <c r="BG12" i="10"/>
  <c r="BI12" i="10"/>
  <c r="BJ12" i="10"/>
  <c r="BK12" i="10"/>
  <c r="BL12" i="10"/>
  <c r="F13" i="10"/>
  <c r="G13" i="10"/>
  <c r="H13" i="10"/>
  <c r="I13" i="10"/>
  <c r="K13" i="10"/>
  <c r="L13" i="10"/>
  <c r="M13" i="10"/>
  <c r="N13" i="10"/>
  <c r="P13" i="10"/>
  <c r="Q13" i="10"/>
  <c r="R13" i="10"/>
  <c r="S13" i="10"/>
  <c r="U13" i="10"/>
  <c r="V13" i="10"/>
  <c r="W13" i="10"/>
  <c r="X13" i="10"/>
  <c r="Z13" i="10"/>
  <c r="AA13" i="10"/>
  <c r="AB13" i="10"/>
  <c r="AC13" i="10"/>
  <c r="AE13" i="10"/>
  <c r="AF13" i="10"/>
  <c r="AG13" i="10"/>
  <c r="AH13" i="10"/>
  <c r="AJ13" i="10"/>
  <c r="AK13" i="10"/>
  <c r="AL13" i="10"/>
  <c r="AM13" i="10"/>
  <c r="AO13" i="10"/>
  <c r="AP13" i="10"/>
  <c r="AQ13" i="10"/>
  <c r="AR13" i="10"/>
  <c r="AT13" i="10"/>
  <c r="AU13" i="10"/>
  <c r="AV13" i="10"/>
  <c r="AW13" i="10"/>
  <c r="AY13" i="10"/>
  <c r="AZ13" i="10"/>
  <c r="BA13" i="10"/>
  <c r="BB13" i="10"/>
  <c r="BD13" i="10"/>
  <c r="BE13" i="10"/>
  <c r="BF13" i="10"/>
  <c r="BG13" i="10"/>
  <c r="BI13" i="10"/>
  <c r="BJ13" i="10"/>
  <c r="BK13" i="10"/>
  <c r="BL13" i="10"/>
  <c r="F14" i="10"/>
  <c r="G14" i="10"/>
  <c r="H14" i="10"/>
  <c r="I14" i="10"/>
  <c r="K14" i="10"/>
  <c r="L14" i="10"/>
  <c r="M14" i="10"/>
  <c r="N14" i="10"/>
  <c r="P14" i="10"/>
  <c r="Q14" i="10"/>
  <c r="R14" i="10"/>
  <c r="S14" i="10"/>
  <c r="U14" i="10"/>
  <c r="V14" i="10"/>
  <c r="W14" i="10"/>
  <c r="X14" i="10"/>
  <c r="Z14" i="10"/>
  <c r="AA14" i="10"/>
  <c r="AB14" i="10"/>
  <c r="AC14" i="10"/>
  <c r="AE14" i="10"/>
  <c r="AF14" i="10"/>
  <c r="AG14" i="10"/>
  <c r="AH14" i="10"/>
  <c r="AJ14" i="10"/>
  <c r="AK14" i="10"/>
  <c r="AL14" i="10"/>
  <c r="AM14" i="10"/>
  <c r="AO14" i="10"/>
  <c r="AP14" i="10"/>
  <c r="AQ14" i="10"/>
  <c r="AR14" i="10"/>
  <c r="AT14" i="10"/>
  <c r="AU14" i="10"/>
  <c r="AV14" i="10"/>
  <c r="AW14" i="10"/>
  <c r="AY14" i="10"/>
  <c r="AZ14" i="10"/>
  <c r="BA14" i="10"/>
  <c r="BB14" i="10"/>
  <c r="BD14" i="10"/>
  <c r="BE14" i="10"/>
  <c r="BF14" i="10"/>
  <c r="BG14" i="10"/>
  <c r="BI14" i="10"/>
  <c r="BJ14" i="10"/>
  <c r="BK14" i="10"/>
  <c r="BL14" i="10"/>
  <c r="F15" i="10"/>
  <c r="G15" i="10"/>
  <c r="H15" i="10"/>
  <c r="I15" i="10"/>
  <c r="K15" i="10"/>
  <c r="L15" i="10"/>
  <c r="M15" i="10"/>
  <c r="N15" i="10"/>
  <c r="P15" i="10"/>
  <c r="Q15" i="10"/>
  <c r="R15" i="10"/>
  <c r="S15" i="10"/>
  <c r="U15" i="10"/>
  <c r="V15" i="10"/>
  <c r="W15" i="10"/>
  <c r="X15" i="10"/>
  <c r="Z15" i="10"/>
  <c r="AA15" i="10"/>
  <c r="AB15" i="10"/>
  <c r="AC15" i="10"/>
  <c r="AE15" i="10"/>
  <c r="AF15" i="10"/>
  <c r="AG15" i="10"/>
  <c r="AH15" i="10"/>
  <c r="AJ15" i="10"/>
  <c r="AK15" i="10"/>
  <c r="AL15" i="10"/>
  <c r="AM15" i="10"/>
  <c r="AO15" i="10"/>
  <c r="AP15" i="10"/>
  <c r="AQ15" i="10"/>
  <c r="AR15" i="10"/>
  <c r="AT15" i="10"/>
  <c r="AU15" i="10"/>
  <c r="AV15" i="10"/>
  <c r="AW15" i="10"/>
  <c r="AY15" i="10"/>
  <c r="AZ15" i="10"/>
  <c r="BA15" i="10"/>
  <c r="BB15" i="10"/>
  <c r="BD15" i="10"/>
  <c r="BE15" i="10"/>
  <c r="BF15" i="10"/>
  <c r="BG15" i="10"/>
  <c r="BI15" i="10"/>
  <c r="BJ15" i="10"/>
  <c r="BK15" i="10"/>
  <c r="BL15" i="10"/>
  <c r="F16" i="10"/>
  <c r="G16" i="10"/>
  <c r="H16" i="10"/>
  <c r="I16" i="10"/>
  <c r="K16" i="10"/>
  <c r="L16" i="10"/>
  <c r="M16" i="10"/>
  <c r="N16" i="10"/>
  <c r="P16" i="10"/>
  <c r="Q16" i="10"/>
  <c r="R16" i="10"/>
  <c r="S16" i="10"/>
  <c r="U16" i="10"/>
  <c r="V16" i="10"/>
  <c r="W16" i="10"/>
  <c r="X16" i="10"/>
  <c r="Z16" i="10"/>
  <c r="AA16" i="10"/>
  <c r="AB16" i="10"/>
  <c r="AC16" i="10"/>
  <c r="AE16" i="10"/>
  <c r="AF16" i="10"/>
  <c r="AG16" i="10"/>
  <c r="AH16" i="10"/>
  <c r="AJ16" i="10"/>
  <c r="AK16" i="10"/>
  <c r="AL16" i="10"/>
  <c r="AM16" i="10"/>
  <c r="AO16" i="10"/>
  <c r="AP16" i="10"/>
  <c r="AQ16" i="10"/>
  <c r="AR16" i="10"/>
  <c r="AT16" i="10"/>
  <c r="AU16" i="10"/>
  <c r="AV16" i="10"/>
  <c r="AW16" i="10"/>
  <c r="AY16" i="10"/>
  <c r="AZ16" i="10"/>
  <c r="BA16" i="10"/>
  <c r="BB16" i="10"/>
  <c r="BD16" i="10"/>
  <c r="BE16" i="10"/>
  <c r="BF16" i="10"/>
  <c r="BG16" i="10"/>
  <c r="BI16" i="10"/>
  <c r="BJ16" i="10"/>
  <c r="BK16" i="10"/>
  <c r="BL16" i="10"/>
  <c r="F17" i="10"/>
  <c r="G17" i="10"/>
  <c r="H17" i="10"/>
  <c r="I17" i="10"/>
  <c r="K17" i="10"/>
  <c r="L17" i="10"/>
  <c r="M17" i="10"/>
  <c r="N17" i="10"/>
  <c r="P17" i="10"/>
  <c r="Q17" i="10"/>
  <c r="R17" i="10"/>
  <c r="S17" i="10"/>
  <c r="U17" i="10"/>
  <c r="V17" i="10"/>
  <c r="W17" i="10"/>
  <c r="X17" i="10"/>
  <c r="Z17" i="10"/>
  <c r="AA17" i="10"/>
  <c r="AB17" i="10"/>
  <c r="AC17" i="10"/>
  <c r="AE17" i="10"/>
  <c r="AF17" i="10"/>
  <c r="AG17" i="10"/>
  <c r="AH17" i="10"/>
  <c r="AJ17" i="10"/>
  <c r="AK17" i="10"/>
  <c r="AL17" i="10"/>
  <c r="AM17" i="10"/>
  <c r="AO17" i="10"/>
  <c r="AP17" i="10"/>
  <c r="AQ17" i="10"/>
  <c r="AR17" i="10"/>
  <c r="AT17" i="10"/>
  <c r="AU17" i="10"/>
  <c r="AV17" i="10"/>
  <c r="AW17" i="10"/>
  <c r="AY17" i="10"/>
  <c r="AZ17" i="10"/>
  <c r="BA17" i="10"/>
  <c r="BB17" i="10"/>
  <c r="BD17" i="10"/>
  <c r="BE17" i="10"/>
  <c r="BF17" i="10"/>
  <c r="BG17" i="10"/>
  <c r="BI17" i="10"/>
  <c r="BJ17" i="10"/>
  <c r="BK17" i="10"/>
  <c r="BL17" i="10"/>
  <c r="F33" i="10"/>
  <c r="G33" i="10"/>
  <c r="H33" i="10"/>
  <c r="I33" i="10"/>
  <c r="K33" i="10"/>
  <c r="L33" i="10"/>
  <c r="M33" i="10"/>
  <c r="N33" i="10"/>
  <c r="P33" i="10"/>
  <c r="Q33" i="10"/>
  <c r="R33" i="10"/>
  <c r="S33" i="10"/>
  <c r="U33" i="10"/>
  <c r="V33" i="10"/>
  <c r="W33" i="10"/>
  <c r="X33" i="10"/>
  <c r="Z33" i="10"/>
  <c r="AA33" i="10"/>
  <c r="AB33" i="10"/>
  <c r="AC33" i="10"/>
  <c r="AE33" i="10"/>
  <c r="AF33" i="10"/>
  <c r="AG33" i="10"/>
  <c r="AH33" i="10"/>
  <c r="AJ33" i="10"/>
  <c r="AK33" i="10"/>
  <c r="AL33" i="10"/>
  <c r="AM33" i="10"/>
  <c r="AO33" i="10"/>
  <c r="AP33" i="10"/>
  <c r="AQ33" i="10"/>
  <c r="AR33" i="10"/>
  <c r="AT33" i="10"/>
  <c r="AU33" i="10"/>
  <c r="AV33" i="10"/>
  <c r="AW33" i="10"/>
  <c r="AY33" i="10"/>
  <c r="AZ33" i="10"/>
  <c r="BA33" i="10"/>
  <c r="BB33" i="10"/>
  <c r="BD33" i="10"/>
  <c r="BE33" i="10"/>
  <c r="BF33" i="10"/>
  <c r="BG33" i="10"/>
  <c r="BI33" i="10"/>
  <c r="BJ33" i="10"/>
  <c r="BK33" i="10"/>
  <c r="BL33" i="10"/>
  <c r="F34" i="10"/>
  <c r="G34" i="10"/>
  <c r="H34" i="10"/>
  <c r="I34" i="10"/>
  <c r="K34" i="10"/>
  <c r="L34" i="10"/>
  <c r="M34" i="10"/>
  <c r="N34" i="10"/>
  <c r="P34" i="10"/>
  <c r="Q34" i="10"/>
  <c r="R34" i="10"/>
  <c r="S34" i="10"/>
  <c r="U34" i="10"/>
  <c r="V34" i="10"/>
  <c r="W34" i="10"/>
  <c r="X34" i="10"/>
  <c r="Z34" i="10"/>
  <c r="AA34" i="10"/>
  <c r="AB34" i="10"/>
  <c r="AC34" i="10"/>
  <c r="AE34" i="10"/>
  <c r="AF34" i="10"/>
  <c r="AG34" i="10"/>
  <c r="AH34" i="10"/>
  <c r="AJ34" i="10"/>
  <c r="AK34" i="10"/>
  <c r="AL34" i="10"/>
  <c r="AM34" i="10"/>
  <c r="AO34" i="10"/>
  <c r="AP34" i="10"/>
  <c r="AQ34" i="10"/>
  <c r="AR34" i="10"/>
  <c r="AT34" i="10"/>
  <c r="AU34" i="10"/>
  <c r="AV34" i="10"/>
  <c r="AW34" i="10"/>
  <c r="AY34" i="10"/>
  <c r="AZ34" i="10"/>
  <c r="BA34" i="10"/>
  <c r="BB34" i="10"/>
  <c r="BD34" i="10"/>
  <c r="BE34" i="10"/>
  <c r="BF34" i="10"/>
  <c r="BG34" i="10"/>
  <c r="BI34" i="10"/>
  <c r="BJ34" i="10"/>
  <c r="BK34" i="10"/>
  <c r="BL34" i="10"/>
  <c r="F35" i="10"/>
  <c r="G35" i="10"/>
  <c r="H35" i="10"/>
  <c r="I35" i="10"/>
  <c r="K35" i="10"/>
  <c r="L35" i="10"/>
  <c r="M35" i="10"/>
  <c r="N35" i="10"/>
  <c r="P35" i="10"/>
  <c r="Q35" i="10"/>
  <c r="R35" i="10"/>
  <c r="S35" i="10"/>
  <c r="U35" i="10"/>
  <c r="V35" i="10"/>
  <c r="W35" i="10"/>
  <c r="X35" i="10"/>
  <c r="Z35" i="10"/>
  <c r="AA35" i="10"/>
  <c r="AB35" i="10"/>
  <c r="AC35" i="10"/>
  <c r="AE35" i="10"/>
  <c r="AF35" i="10"/>
  <c r="AG35" i="10"/>
  <c r="AH35" i="10"/>
  <c r="AJ35" i="10"/>
  <c r="AK35" i="10"/>
  <c r="AL35" i="10"/>
  <c r="AM35" i="10"/>
  <c r="AO35" i="10"/>
  <c r="AP35" i="10"/>
  <c r="AQ35" i="10"/>
  <c r="AR35" i="10"/>
  <c r="AT35" i="10"/>
  <c r="AU35" i="10"/>
  <c r="AV35" i="10"/>
  <c r="AW35" i="10"/>
  <c r="AY35" i="10"/>
  <c r="AZ35" i="10"/>
  <c r="BA35" i="10"/>
  <c r="BB35" i="10"/>
  <c r="BD35" i="10"/>
  <c r="BE35" i="10"/>
  <c r="BF35" i="10"/>
  <c r="BG35" i="10"/>
  <c r="BI35" i="10"/>
  <c r="BJ35" i="10"/>
  <c r="BK35" i="10"/>
  <c r="BL35" i="10"/>
  <c r="F36" i="10"/>
  <c r="G36" i="10"/>
  <c r="H36" i="10"/>
  <c r="I36" i="10"/>
  <c r="K36" i="10"/>
  <c r="L36" i="10"/>
  <c r="M36" i="10"/>
  <c r="N36" i="10"/>
  <c r="P36" i="10"/>
  <c r="Q36" i="10"/>
  <c r="R36" i="10"/>
  <c r="S36" i="10"/>
  <c r="U36" i="10"/>
  <c r="V36" i="10"/>
  <c r="W36" i="10"/>
  <c r="X36" i="10"/>
  <c r="Z36" i="10"/>
  <c r="AA36" i="10"/>
  <c r="AB36" i="10"/>
  <c r="AC36" i="10"/>
  <c r="AE36" i="10"/>
  <c r="AF36" i="10"/>
  <c r="AG36" i="10"/>
  <c r="AH36" i="10"/>
  <c r="AJ36" i="10"/>
  <c r="AK36" i="10"/>
  <c r="AL36" i="10"/>
  <c r="AM36" i="10"/>
  <c r="AO36" i="10"/>
  <c r="AP36" i="10"/>
  <c r="AQ36" i="10"/>
  <c r="AR36" i="10"/>
  <c r="AT36" i="10"/>
  <c r="AU36" i="10"/>
  <c r="AV36" i="10"/>
  <c r="AW36" i="10"/>
  <c r="AY36" i="10"/>
  <c r="AZ36" i="10"/>
  <c r="BA36" i="10"/>
  <c r="BB36" i="10"/>
  <c r="BD36" i="10"/>
  <c r="BE36" i="10"/>
  <c r="BF36" i="10"/>
  <c r="BG36" i="10"/>
  <c r="BI36" i="10"/>
  <c r="BJ36" i="10"/>
  <c r="BK36" i="10"/>
  <c r="BL36" i="10"/>
  <c r="F37" i="10"/>
  <c r="G37" i="10"/>
  <c r="H37" i="10"/>
  <c r="I37" i="10"/>
  <c r="K37" i="10"/>
  <c r="L37" i="10"/>
  <c r="M37" i="10"/>
  <c r="N37" i="10"/>
  <c r="P37" i="10"/>
  <c r="Q37" i="10"/>
  <c r="R37" i="10"/>
  <c r="S37" i="10"/>
  <c r="U37" i="10"/>
  <c r="V37" i="10"/>
  <c r="W37" i="10"/>
  <c r="X37" i="10"/>
  <c r="Z37" i="10"/>
  <c r="AA37" i="10"/>
  <c r="AB37" i="10"/>
  <c r="AC37" i="10"/>
  <c r="AE37" i="10"/>
  <c r="AF37" i="10"/>
  <c r="AG37" i="10"/>
  <c r="AH37" i="10"/>
  <c r="AJ37" i="10"/>
  <c r="AK37" i="10"/>
  <c r="AL37" i="10"/>
  <c r="AM37" i="10"/>
  <c r="AO37" i="10"/>
  <c r="AP37" i="10"/>
  <c r="AQ37" i="10"/>
  <c r="AR37" i="10"/>
  <c r="AT37" i="10"/>
  <c r="AU37" i="10"/>
  <c r="AV37" i="10"/>
  <c r="AW37" i="10"/>
  <c r="AY37" i="10"/>
  <c r="AZ37" i="10"/>
  <c r="BA37" i="10"/>
  <c r="BB37" i="10"/>
  <c r="BD37" i="10"/>
  <c r="BE37" i="10"/>
  <c r="BF37" i="10"/>
  <c r="BG37" i="10"/>
  <c r="BI37" i="10"/>
  <c r="BJ37" i="10"/>
  <c r="BK37" i="10"/>
  <c r="BL37" i="10"/>
  <c r="F38" i="10"/>
  <c r="G38" i="10"/>
  <c r="H38" i="10"/>
  <c r="I38" i="10"/>
  <c r="K38" i="10"/>
  <c r="L38" i="10"/>
  <c r="M38" i="10"/>
  <c r="N38" i="10"/>
  <c r="P38" i="10"/>
  <c r="Q38" i="10"/>
  <c r="R38" i="10"/>
  <c r="S38" i="10"/>
  <c r="U38" i="10"/>
  <c r="V38" i="10"/>
  <c r="W38" i="10"/>
  <c r="X38" i="10"/>
  <c r="Z38" i="10"/>
  <c r="AA38" i="10"/>
  <c r="AB38" i="10"/>
  <c r="AC38" i="10"/>
  <c r="AE38" i="10"/>
  <c r="AF38" i="10"/>
  <c r="AG38" i="10"/>
  <c r="AH38" i="10"/>
  <c r="AJ38" i="10"/>
  <c r="AK38" i="10"/>
  <c r="AL38" i="10"/>
  <c r="AM38" i="10"/>
  <c r="AO38" i="10"/>
  <c r="AP38" i="10"/>
  <c r="AQ38" i="10"/>
  <c r="AR38" i="10"/>
  <c r="AT38" i="10"/>
  <c r="AU38" i="10"/>
  <c r="AV38" i="10"/>
  <c r="AW38" i="10"/>
  <c r="AY38" i="10"/>
  <c r="AZ38" i="10"/>
  <c r="BA38" i="10"/>
  <c r="BB38" i="10"/>
  <c r="BD38" i="10"/>
  <c r="BE38" i="10"/>
  <c r="BF38" i="10"/>
  <c r="BG38" i="10"/>
  <c r="BI38" i="10"/>
  <c r="BJ38" i="10"/>
  <c r="BK38" i="10"/>
  <c r="BL38" i="10"/>
  <c r="F39" i="10"/>
  <c r="G39" i="10"/>
  <c r="H39" i="10"/>
  <c r="I39" i="10"/>
  <c r="K39" i="10"/>
  <c r="L39" i="10"/>
  <c r="M39" i="10"/>
  <c r="N39" i="10"/>
  <c r="P39" i="10"/>
  <c r="Q39" i="10"/>
  <c r="R39" i="10"/>
  <c r="S39" i="10"/>
  <c r="U39" i="10"/>
  <c r="V39" i="10"/>
  <c r="W39" i="10"/>
  <c r="X39" i="10"/>
  <c r="Z39" i="10"/>
  <c r="AA39" i="10"/>
  <c r="AB39" i="10"/>
  <c r="AC39" i="10"/>
  <c r="AE39" i="10"/>
  <c r="AF39" i="10"/>
  <c r="AG39" i="10"/>
  <c r="AH39" i="10"/>
  <c r="AJ39" i="10"/>
  <c r="AK39" i="10"/>
  <c r="AL39" i="10"/>
  <c r="AM39" i="10"/>
  <c r="AO39" i="10"/>
  <c r="AP39" i="10"/>
  <c r="AQ39" i="10"/>
  <c r="AR39" i="10"/>
  <c r="AT39" i="10"/>
  <c r="AU39" i="10"/>
  <c r="AV39" i="10"/>
  <c r="AW39" i="10"/>
  <c r="AY39" i="10"/>
  <c r="AZ39" i="10"/>
  <c r="BA39" i="10"/>
  <c r="BB39" i="10"/>
  <c r="BD39" i="10"/>
  <c r="BE39" i="10"/>
  <c r="BF39" i="10"/>
  <c r="BG39" i="10"/>
  <c r="BI39" i="10"/>
  <c r="BJ39" i="10"/>
  <c r="BK39" i="10"/>
  <c r="BL39" i="10"/>
  <c r="F40" i="10"/>
  <c r="G40" i="10"/>
  <c r="H40" i="10"/>
  <c r="I40" i="10"/>
  <c r="K40" i="10"/>
  <c r="L40" i="10"/>
  <c r="M40" i="10"/>
  <c r="N40" i="10"/>
  <c r="P40" i="10"/>
  <c r="Q40" i="10"/>
  <c r="R40" i="10"/>
  <c r="S40" i="10"/>
  <c r="U40" i="10"/>
  <c r="V40" i="10"/>
  <c r="W40" i="10"/>
  <c r="X40" i="10"/>
  <c r="Z40" i="10"/>
  <c r="AA40" i="10"/>
  <c r="AB40" i="10"/>
  <c r="AC40" i="10"/>
  <c r="AE40" i="10"/>
  <c r="AF40" i="10"/>
  <c r="AG40" i="10"/>
  <c r="AH40" i="10"/>
  <c r="AJ40" i="10"/>
  <c r="AK40" i="10"/>
  <c r="AL40" i="10"/>
  <c r="AM40" i="10"/>
  <c r="AO40" i="10"/>
  <c r="AP40" i="10"/>
  <c r="AQ40" i="10"/>
  <c r="AR40" i="10"/>
  <c r="AT40" i="10"/>
  <c r="AU40" i="10"/>
  <c r="AV40" i="10"/>
  <c r="AW40" i="10"/>
  <c r="AY40" i="10"/>
  <c r="AZ40" i="10"/>
  <c r="BA40" i="10"/>
  <c r="BB40" i="10"/>
  <c r="BD40" i="10"/>
  <c r="BE40" i="10"/>
  <c r="BF40" i="10"/>
  <c r="BG40" i="10"/>
  <c r="BI40" i="10"/>
  <c r="BJ40" i="10"/>
  <c r="BK40" i="10"/>
  <c r="BL40" i="10"/>
  <c r="F41" i="10"/>
  <c r="G41" i="10"/>
  <c r="H41" i="10"/>
  <c r="I41" i="10"/>
  <c r="K41" i="10"/>
  <c r="L41" i="10"/>
  <c r="M41" i="10"/>
  <c r="N41" i="10"/>
  <c r="P41" i="10"/>
  <c r="Q41" i="10"/>
  <c r="R41" i="10"/>
  <c r="S41" i="10"/>
  <c r="U41" i="10"/>
  <c r="V41" i="10"/>
  <c r="W41" i="10"/>
  <c r="X41" i="10"/>
  <c r="Z41" i="10"/>
  <c r="AA41" i="10"/>
  <c r="AB41" i="10"/>
  <c r="AC41" i="10"/>
  <c r="AE41" i="10"/>
  <c r="AF41" i="10"/>
  <c r="AG41" i="10"/>
  <c r="AH41" i="10"/>
  <c r="AJ41" i="10"/>
  <c r="AK41" i="10"/>
  <c r="AL41" i="10"/>
  <c r="AM41" i="10"/>
  <c r="AO41" i="10"/>
  <c r="AP41" i="10"/>
  <c r="AQ41" i="10"/>
  <c r="AR41" i="10"/>
  <c r="AT41" i="10"/>
  <c r="AU41" i="10"/>
  <c r="AV41" i="10"/>
  <c r="AW41" i="10"/>
  <c r="AY41" i="10"/>
  <c r="AZ41" i="10"/>
  <c r="BA41" i="10"/>
  <c r="BB41" i="10"/>
  <c r="BD41" i="10"/>
  <c r="BE41" i="10"/>
  <c r="BF41" i="10"/>
  <c r="BG41" i="10"/>
  <c r="BI41" i="10"/>
  <c r="BJ41" i="10"/>
  <c r="BK41" i="10"/>
  <c r="BL41" i="10"/>
  <c r="F42" i="10"/>
  <c r="G42" i="10"/>
  <c r="H42" i="10"/>
  <c r="I42" i="10"/>
  <c r="K42" i="10"/>
  <c r="L42" i="10"/>
  <c r="M42" i="10"/>
  <c r="N42" i="10"/>
  <c r="P42" i="10"/>
  <c r="Q42" i="10"/>
  <c r="R42" i="10"/>
  <c r="S42" i="10"/>
  <c r="U42" i="10"/>
  <c r="V42" i="10"/>
  <c r="W42" i="10"/>
  <c r="X42" i="10"/>
  <c r="Z42" i="10"/>
  <c r="AA42" i="10"/>
  <c r="AB42" i="10"/>
  <c r="AC42" i="10"/>
  <c r="AE42" i="10"/>
  <c r="AF42" i="10"/>
  <c r="AG42" i="10"/>
  <c r="AH42" i="10"/>
  <c r="AJ42" i="10"/>
  <c r="AK42" i="10"/>
  <c r="AL42" i="10"/>
  <c r="AM42" i="10"/>
  <c r="AO42" i="10"/>
  <c r="AP42" i="10"/>
  <c r="AQ42" i="10"/>
  <c r="AR42" i="10"/>
  <c r="AT42" i="10"/>
  <c r="AU42" i="10"/>
  <c r="AV42" i="10"/>
  <c r="AW42" i="10"/>
  <c r="AY42" i="10"/>
  <c r="AZ42" i="10"/>
  <c r="BA42" i="10"/>
  <c r="BB42" i="10"/>
  <c r="BD42" i="10"/>
  <c r="BE42" i="10"/>
  <c r="BF42" i="10"/>
  <c r="BG42" i="10"/>
  <c r="BI42" i="10"/>
  <c r="BJ42" i="10"/>
  <c r="BK42" i="10"/>
  <c r="BL42" i="10"/>
  <c r="F43" i="10"/>
  <c r="G43" i="10"/>
  <c r="H43" i="10"/>
  <c r="I43" i="10"/>
  <c r="K43" i="10"/>
  <c r="L43" i="10"/>
  <c r="M43" i="10"/>
  <c r="N43" i="10"/>
  <c r="P43" i="10"/>
  <c r="Q43" i="10"/>
  <c r="R43" i="10"/>
  <c r="S43" i="10"/>
  <c r="U43" i="10"/>
  <c r="V43" i="10"/>
  <c r="W43" i="10"/>
  <c r="X43" i="10"/>
  <c r="Z43" i="10"/>
  <c r="AA43" i="10"/>
  <c r="AB43" i="10"/>
  <c r="AC43" i="10"/>
  <c r="AE43" i="10"/>
  <c r="AF43" i="10"/>
  <c r="AG43" i="10"/>
  <c r="AH43" i="10"/>
  <c r="AJ43" i="10"/>
  <c r="AK43" i="10"/>
  <c r="AL43" i="10"/>
  <c r="AM43" i="10"/>
  <c r="AO43" i="10"/>
  <c r="AP43" i="10"/>
  <c r="AQ43" i="10"/>
  <c r="AR43" i="10"/>
  <c r="AT43" i="10"/>
  <c r="AU43" i="10"/>
  <c r="AV43" i="10"/>
  <c r="AW43" i="10"/>
  <c r="AY43" i="10"/>
  <c r="AZ43" i="10"/>
  <c r="BA43" i="10"/>
  <c r="BB43" i="10"/>
  <c r="BD43" i="10"/>
  <c r="BE43" i="10"/>
  <c r="BF43" i="10"/>
  <c r="BG43" i="10"/>
  <c r="BI43" i="10"/>
  <c r="BJ43" i="10"/>
  <c r="BK43" i="10"/>
  <c r="BL43" i="10"/>
  <c r="F44" i="10"/>
  <c r="G44" i="10"/>
  <c r="H44" i="10"/>
  <c r="I44" i="10"/>
  <c r="K44" i="10"/>
  <c r="L44" i="10"/>
  <c r="M44" i="10"/>
  <c r="N44" i="10"/>
  <c r="P44" i="10"/>
  <c r="Q44" i="10"/>
  <c r="R44" i="10"/>
  <c r="S44" i="10"/>
  <c r="U44" i="10"/>
  <c r="V44" i="10"/>
  <c r="W44" i="10"/>
  <c r="X44" i="10"/>
  <c r="Z44" i="10"/>
  <c r="AA44" i="10"/>
  <c r="AB44" i="10"/>
  <c r="AC44" i="10"/>
  <c r="AE44" i="10"/>
  <c r="AF44" i="10"/>
  <c r="AG44" i="10"/>
  <c r="AH44" i="10"/>
  <c r="AJ44" i="10"/>
  <c r="AK44" i="10"/>
  <c r="AL44" i="10"/>
  <c r="AM44" i="10"/>
  <c r="AO44" i="10"/>
  <c r="AP44" i="10"/>
  <c r="AQ44" i="10"/>
  <c r="AR44" i="10"/>
  <c r="AT44" i="10"/>
  <c r="AU44" i="10"/>
  <c r="AV44" i="10"/>
  <c r="AW44" i="10"/>
  <c r="AY44" i="10"/>
  <c r="AZ44" i="10"/>
  <c r="BA44" i="10"/>
  <c r="BB44" i="10"/>
  <c r="BD44" i="10"/>
  <c r="BE44" i="10"/>
  <c r="BF44" i="10"/>
  <c r="BG44" i="10"/>
  <c r="BI44" i="10"/>
  <c r="BJ44" i="10"/>
  <c r="BK44" i="10"/>
  <c r="BL44" i="10"/>
  <c r="F45" i="10"/>
  <c r="G45" i="10"/>
  <c r="H45" i="10"/>
  <c r="I45" i="10"/>
  <c r="K45" i="10"/>
  <c r="L45" i="10"/>
  <c r="M45" i="10"/>
  <c r="N45" i="10"/>
  <c r="P45" i="10"/>
  <c r="Q45" i="10"/>
  <c r="R45" i="10"/>
  <c r="S45" i="10"/>
  <c r="U45" i="10"/>
  <c r="V45" i="10"/>
  <c r="W45" i="10"/>
  <c r="X45" i="10"/>
  <c r="Z45" i="10"/>
  <c r="AA45" i="10"/>
  <c r="AB45" i="10"/>
  <c r="AC45" i="10"/>
  <c r="AE45" i="10"/>
  <c r="AF45" i="10"/>
  <c r="AG45" i="10"/>
  <c r="AH45" i="10"/>
  <c r="AJ45" i="10"/>
  <c r="AK45" i="10"/>
  <c r="AL45" i="10"/>
  <c r="AM45" i="10"/>
  <c r="AO45" i="10"/>
  <c r="AP45" i="10"/>
  <c r="AQ45" i="10"/>
  <c r="AR45" i="10"/>
  <c r="AT45" i="10"/>
  <c r="AU45" i="10"/>
  <c r="AV45" i="10"/>
  <c r="AW45" i="10"/>
  <c r="AY45" i="10"/>
  <c r="AZ45" i="10"/>
  <c r="BA45" i="10"/>
  <c r="BB45" i="10"/>
  <c r="BD45" i="10"/>
  <c r="BE45" i="10"/>
  <c r="BF45" i="10"/>
  <c r="BG45" i="10"/>
  <c r="BI45" i="10"/>
  <c r="BJ45" i="10"/>
  <c r="BK45" i="10"/>
  <c r="BL45" i="10"/>
  <c r="AD30" i="10" l="1"/>
  <c r="AI30" i="10"/>
  <c r="AX22" i="10"/>
  <c r="AD21" i="10"/>
  <c r="J21" i="10"/>
  <c r="J29" i="10"/>
  <c r="Y18" i="17"/>
  <c r="Y13" i="17"/>
  <c r="O13" i="17"/>
  <c r="AD32" i="10"/>
  <c r="T32" i="10"/>
  <c r="BC22" i="10"/>
  <c r="AX31" i="10"/>
  <c r="AD25" i="10"/>
  <c r="AX24" i="10"/>
  <c r="AN24" i="10"/>
  <c r="AX27" i="10"/>
  <c r="AD27" i="10"/>
  <c r="Y27" i="10"/>
  <c r="AX25" i="10"/>
  <c r="J24" i="10"/>
  <c r="AD18" i="10"/>
  <c r="T18" i="10"/>
  <c r="AX32" i="10"/>
  <c r="AS32" i="10"/>
  <c r="J32" i="10"/>
  <c r="J31" i="10"/>
  <c r="BH30" i="10"/>
  <c r="O29" i="10"/>
  <c r="BC27" i="10"/>
  <c r="J25" i="10"/>
  <c r="BM24" i="10"/>
  <c r="AD24" i="10"/>
  <c r="AD23" i="10"/>
  <c r="T23" i="10"/>
  <c r="AX21" i="10"/>
  <c r="AI21" i="10"/>
  <c r="AX18" i="10"/>
  <c r="AS18" i="10"/>
  <c r="Y26" i="17"/>
  <c r="Y24" i="17"/>
  <c r="AS23" i="17"/>
  <c r="AN23" i="17"/>
  <c r="BM22" i="17"/>
  <c r="AS22" i="17"/>
  <c r="AS19" i="17"/>
  <c r="AD31" i="10"/>
  <c r="AI25" i="10"/>
  <c r="AX23" i="10"/>
  <c r="AS23" i="10"/>
  <c r="J23" i="10"/>
  <c r="J22" i="10"/>
  <c r="BH21" i="10"/>
  <c r="Y31" i="10"/>
  <c r="AX30" i="10"/>
  <c r="AX29" i="10"/>
  <c r="AN29" i="10"/>
  <c r="AD28" i="10"/>
  <c r="T28" i="10"/>
  <c r="BC31" i="10"/>
  <c r="J30" i="10"/>
  <c r="BM29" i="10"/>
  <c r="AD29" i="10"/>
  <c r="AX28" i="10"/>
  <c r="AS28" i="10"/>
  <c r="J28" i="10"/>
  <c r="J27" i="10"/>
  <c r="BH25" i="10"/>
  <c r="O24" i="10"/>
  <c r="AD22" i="10"/>
  <c r="Y22" i="10"/>
  <c r="J18" i="10"/>
  <c r="Y10" i="17"/>
  <c r="J6" i="18"/>
  <c r="J18" i="18" s="1"/>
  <c r="O6" i="18"/>
  <c r="O18" i="18" s="1"/>
  <c r="T6" i="18"/>
  <c r="T18" i="18" s="1"/>
  <c r="AI6" i="18"/>
  <c r="AI18" i="18" s="1"/>
  <c r="H12" i="6" s="1"/>
  <c r="AS6" i="18"/>
  <c r="AS18" i="18" s="1"/>
  <c r="J12" i="6" s="1"/>
  <c r="AX6" i="18"/>
  <c r="AX18" i="18" s="1"/>
  <c r="K12" i="6" s="1"/>
  <c r="BC6" i="18"/>
  <c r="BC18" i="18" s="1"/>
  <c r="L12" i="6" s="1"/>
  <c r="BH6" i="18"/>
  <c r="BH18" i="18" s="1"/>
  <c r="M12" i="6" s="1"/>
  <c r="BM6" i="18"/>
  <c r="BM18" i="18" s="1"/>
  <c r="N12" i="6" s="1"/>
  <c r="C12" i="6"/>
  <c r="D12" i="6"/>
  <c r="Y6" i="18"/>
  <c r="Y18" i="18" s="1"/>
  <c r="F12" i="6" s="1"/>
  <c r="AD6" i="18"/>
  <c r="AD18" i="18" s="1"/>
  <c r="G12" i="6" s="1"/>
  <c r="AN6" i="18"/>
  <c r="AN18" i="18" s="1"/>
  <c r="I12" i="6" s="1"/>
  <c r="E12" i="6"/>
  <c r="BM25" i="17"/>
  <c r="Y15" i="17"/>
  <c r="BM14" i="17"/>
  <c r="BH14" i="17"/>
  <c r="Y14" i="17"/>
  <c r="BM13" i="17"/>
  <c r="O29" i="17"/>
  <c r="AD18" i="17"/>
  <c r="BM16" i="17"/>
  <c r="Y29" i="17"/>
  <c r="AS28" i="17"/>
  <c r="AS21" i="17"/>
  <c r="AI21" i="17"/>
  <c r="Y20" i="17"/>
  <c r="O20" i="17"/>
  <c r="AS11" i="17"/>
  <c r="AD10" i="17"/>
  <c r="BM30" i="17"/>
  <c r="BM29" i="17"/>
  <c r="BH29" i="17"/>
  <c r="AN29" i="17"/>
  <c r="BM28" i="17"/>
  <c r="AS27" i="17"/>
  <c r="AI27" i="17"/>
  <c r="O27" i="17"/>
  <c r="BC26" i="17"/>
  <c r="AD24" i="17"/>
  <c r="BM23" i="17"/>
  <c r="BM21" i="17"/>
  <c r="BH21" i="17"/>
  <c r="Y21" i="17"/>
  <c r="AS20" i="17"/>
  <c r="AN20" i="17"/>
  <c r="BM19" i="17"/>
  <c r="BM18" i="17"/>
  <c r="BC18" i="17"/>
  <c r="J17" i="17"/>
  <c r="AX15" i="17"/>
  <c r="AD15" i="17"/>
  <c r="AS13" i="17"/>
  <c r="AN13" i="17"/>
  <c r="BM11" i="17"/>
  <c r="BM10" i="17"/>
  <c r="BC10" i="17"/>
  <c r="J9" i="17"/>
  <c r="Y30" i="17"/>
  <c r="Y28" i="17"/>
  <c r="T28" i="17"/>
  <c r="J28" i="17"/>
  <c r="BH27" i="17"/>
  <c r="AX27" i="17"/>
  <c r="AS26" i="17"/>
  <c r="Y25" i="17"/>
  <c r="O25" i="17"/>
  <c r="BC24" i="17"/>
  <c r="AX22" i="17"/>
  <c r="Y22" i="17"/>
  <c r="BM20" i="17"/>
  <c r="Y19" i="17"/>
  <c r="T19" i="17"/>
  <c r="AS18" i="17"/>
  <c r="AS17" i="17"/>
  <c r="AI17" i="17"/>
  <c r="Y16" i="17"/>
  <c r="O16" i="17"/>
  <c r="J14" i="17"/>
  <c r="Y11" i="17"/>
  <c r="T11" i="17"/>
  <c r="AS10" i="17"/>
  <c r="AS9" i="17"/>
  <c r="AI9" i="17"/>
  <c r="AX30" i="17"/>
  <c r="AD30" i="17"/>
  <c r="AS25" i="17"/>
  <c r="AN25" i="17"/>
  <c r="AD25" i="17"/>
  <c r="AS24" i="17"/>
  <c r="Y23" i="17"/>
  <c r="O23" i="17"/>
  <c r="J21" i="17"/>
  <c r="AX19" i="17"/>
  <c r="BM17" i="17"/>
  <c r="BH17" i="17"/>
  <c r="Y17" i="17"/>
  <c r="AS16" i="17"/>
  <c r="AN16" i="17"/>
  <c r="BM15" i="17"/>
  <c r="AS14" i="17"/>
  <c r="AI14" i="17"/>
  <c r="AX11" i="17"/>
  <c r="BM9" i="17"/>
  <c r="BH9" i="17"/>
  <c r="Y9" i="17"/>
  <c r="BC30" i="17"/>
  <c r="AI30" i="17"/>
  <c r="J30" i="17"/>
  <c r="AS29" i="17"/>
  <c r="T29" i="17"/>
  <c r="J29" i="17"/>
  <c r="BC28" i="17"/>
  <c r="BM27" i="17"/>
  <c r="AN27" i="17"/>
  <c r="AD27" i="17"/>
  <c r="T27" i="17"/>
  <c r="J27" i="17"/>
  <c r="BH26" i="17"/>
  <c r="AX26" i="17"/>
  <c r="AI26" i="17"/>
  <c r="T25" i="17"/>
  <c r="J25" i="17"/>
  <c r="BH24" i="17"/>
  <c r="AI24" i="17"/>
  <c r="J24" i="17"/>
  <c r="AX23" i="17"/>
  <c r="T23" i="17"/>
  <c r="BC22" i="17"/>
  <c r="AD22" i="17"/>
  <c r="J22" i="17"/>
  <c r="AN21" i="17"/>
  <c r="O21" i="17"/>
  <c r="AX20" i="17"/>
  <c r="T20" i="17"/>
  <c r="BC19" i="17"/>
  <c r="AD19" i="17"/>
  <c r="BH18" i="17"/>
  <c r="AI18" i="17"/>
  <c r="J18" i="17"/>
  <c r="AN17" i="17"/>
  <c r="O17" i="17"/>
  <c r="AX16" i="17"/>
  <c r="T16" i="17"/>
  <c r="BC15" i="17"/>
  <c r="AI15" i="17"/>
  <c r="J15" i="17"/>
  <c r="AN14" i="17"/>
  <c r="O14" i="17"/>
  <c r="AX13" i="17"/>
  <c r="T13" i="17"/>
  <c r="BC11" i="17"/>
  <c r="AD11" i="17"/>
  <c r="BH10" i="17"/>
  <c r="AI10" i="17"/>
  <c r="J10" i="17"/>
  <c r="AN9" i="17"/>
  <c r="O9" i="17"/>
  <c r="BH30" i="17"/>
  <c r="AN30" i="17"/>
  <c r="O30" i="17"/>
  <c r="AX29" i="17"/>
  <c r="AD29" i="17"/>
  <c r="BH28" i="17"/>
  <c r="AX28" i="17"/>
  <c r="AI28" i="17"/>
  <c r="Y27" i="17"/>
  <c r="BM26" i="17"/>
  <c r="AN26" i="17"/>
  <c r="AD26" i="17"/>
  <c r="O26" i="17"/>
  <c r="BC25" i="17"/>
  <c r="BM24" i="17"/>
  <c r="AN24" i="17"/>
  <c r="O24" i="17"/>
  <c r="BC23" i="17"/>
  <c r="AD23" i="17"/>
  <c r="BH22" i="17"/>
  <c r="AI22" i="17"/>
  <c r="O22" i="17"/>
  <c r="AX21" i="17"/>
  <c r="T21" i="17"/>
  <c r="BC20" i="17"/>
  <c r="AD20" i="17"/>
  <c r="BH19" i="17"/>
  <c r="AI19" i="17"/>
  <c r="J19" i="17"/>
  <c r="AN18" i="17"/>
  <c r="O18" i="17"/>
  <c r="AX17" i="17"/>
  <c r="T17" i="17"/>
  <c r="BC16" i="17"/>
  <c r="AD16" i="17"/>
  <c r="BH15" i="17"/>
  <c r="AN15" i="17"/>
  <c r="O15" i="17"/>
  <c r="AX14" i="17"/>
  <c r="T14" i="17"/>
  <c r="BC13" i="17"/>
  <c r="AD13" i="17"/>
  <c r="BH11" i="17"/>
  <c r="AI11" i="17"/>
  <c r="J11" i="17"/>
  <c r="AN10" i="17"/>
  <c r="O10" i="17"/>
  <c r="AX9" i="17"/>
  <c r="T9" i="17"/>
  <c r="AS30" i="17"/>
  <c r="T30" i="17"/>
  <c r="BC29" i="17"/>
  <c r="AI29" i="17"/>
  <c r="AN28" i="17"/>
  <c r="AD28" i="17"/>
  <c r="O28" i="17"/>
  <c r="BC27" i="17"/>
  <c r="T26" i="17"/>
  <c r="J26" i="17"/>
  <c r="BH25" i="17"/>
  <c r="AX25" i="17"/>
  <c r="AI25" i="17"/>
  <c r="AX24" i="17"/>
  <c r="T24" i="17"/>
  <c r="BH23" i="17"/>
  <c r="AI23" i="17"/>
  <c r="J23" i="17"/>
  <c r="AN22" i="17"/>
  <c r="T22" i="17"/>
  <c r="BC21" i="17"/>
  <c r="AD21" i="17"/>
  <c r="BH20" i="17"/>
  <c r="AI20" i="17"/>
  <c r="J20" i="17"/>
  <c r="AN19" i="17"/>
  <c r="O19" i="17"/>
  <c r="AX18" i="17"/>
  <c r="T18" i="17"/>
  <c r="BC17" i="17"/>
  <c r="AD17" i="17"/>
  <c r="BH16" i="17"/>
  <c r="AI16" i="17"/>
  <c r="J16" i="17"/>
  <c r="AS15" i="17"/>
  <c r="T15" i="17"/>
  <c r="BC14" i="17"/>
  <c r="AD14" i="17"/>
  <c r="BH13" i="17"/>
  <c r="AI13" i="17"/>
  <c r="J13" i="17"/>
  <c r="AN11" i="17"/>
  <c r="O11" i="17"/>
  <c r="AX10" i="17"/>
  <c r="T10" i="17"/>
  <c r="BC9" i="17"/>
  <c r="AD9" i="17"/>
  <c r="Y6" i="17"/>
  <c r="Y31" i="17" s="1"/>
  <c r="AD6" i="17"/>
  <c r="AD31" i="17" s="1"/>
  <c r="AN6" i="17"/>
  <c r="AN31" i="17" s="1"/>
  <c r="I11" i="6" s="1"/>
  <c r="AS6" i="17"/>
  <c r="AS31" i="17" s="1"/>
  <c r="BC6" i="17"/>
  <c r="BC31" i="17" s="1"/>
  <c r="BM6" i="17"/>
  <c r="BM31" i="17" s="1"/>
  <c r="N11" i="6" s="1"/>
  <c r="J7" i="17"/>
  <c r="O7" i="17"/>
  <c r="T7" i="17"/>
  <c r="Y7" i="17"/>
  <c r="AS7" i="17"/>
  <c r="AX7" i="17"/>
  <c r="BH7" i="17"/>
  <c r="BM7" i="17"/>
  <c r="O8" i="17"/>
  <c r="T8" i="17"/>
  <c r="Y8" i="17"/>
  <c r="AD8" i="17"/>
  <c r="AI8" i="17"/>
  <c r="AN8" i="17"/>
  <c r="AS8" i="17"/>
  <c r="AX8" i="17"/>
  <c r="BC8" i="17"/>
  <c r="BH8" i="17"/>
  <c r="BM8" i="17"/>
  <c r="AI6" i="17"/>
  <c r="AI31" i="17" s="1"/>
  <c r="H11" i="6" s="1"/>
  <c r="BC7" i="17"/>
  <c r="AX6" i="17"/>
  <c r="AX31" i="17" s="1"/>
  <c r="BH6" i="17"/>
  <c r="BH31" i="17" s="1"/>
  <c r="J8" i="17"/>
  <c r="J6" i="17"/>
  <c r="J31" i="17" s="1"/>
  <c r="C11" i="6" s="1"/>
  <c r="O6" i="17"/>
  <c r="O31" i="17" s="1"/>
  <c r="T6" i="17"/>
  <c r="T31" i="17" s="1"/>
  <c r="AD7" i="17"/>
  <c r="AI7" i="17"/>
  <c r="AN7" i="17"/>
  <c r="BC32" i="10"/>
  <c r="Y32" i="10"/>
  <c r="BH31" i="10"/>
  <c r="AI31" i="10"/>
  <c r="BM30" i="10"/>
  <c r="AN30" i="10"/>
  <c r="O30" i="10"/>
  <c r="AS29" i="10"/>
  <c r="T29" i="10"/>
  <c r="BC28" i="10"/>
  <c r="Y28" i="10"/>
  <c r="BH27" i="10"/>
  <c r="AI27" i="10"/>
  <c r="BM25" i="10"/>
  <c r="AN25" i="10"/>
  <c r="AS24" i="10"/>
  <c r="T24" i="10"/>
  <c r="BC23" i="10"/>
  <c r="Y23" i="10"/>
  <c r="BH22" i="10"/>
  <c r="AI22" i="10"/>
  <c r="BM21" i="10"/>
  <c r="AN21" i="10"/>
  <c r="O21" i="10"/>
  <c r="BC18" i="10"/>
  <c r="Y18" i="10"/>
  <c r="BH32" i="10"/>
  <c r="AI32" i="10"/>
  <c r="BM31" i="10"/>
  <c r="AN31" i="10"/>
  <c r="O31" i="10"/>
  <c r="AS30" i="10"/>
  <c r="T30" i="10"/>
  <c r="BC29" i="10"/>
  <c r="Y29" i="10"/>
  <c r="BH28" i="10"/>
  <c r="AI28" i="10"/>
  <c r="BM27" i="10"/>
  <c r="AN27" i="10"/>
  <c r="O27" i="10"/>
  <c r="AS25" i="10"/>
  <c r="T25" i="10"/>
  <c r="BC24" i="10"/>
  <c r="Y24" i="10"/>
  <c r="BH23" i="10"/>
  <c r="AI23" i="10"/>
  <c r="BM22" i="10"/>
  <c r="AN22" i="10"/>
  <c r="O22" i="10"/>
  <c r="AS21" i="10"/>
  <c r="T21" i="10"/>
  <c r="BH18" i="10"/>
  <c r="AI18" i="10"/>
  <c r="BM34" i="10"/>
  <c r="BM33" i="10"/>
  <c r="AS33" i="10"/>
  <c r="AN33" i="10"/>
  <c r="AS17" i="10"/>
  <c r="BM32" i="10"/>
  <c r="AN32" i="10"/>
  <c r="O32" i="10"/>
  <c r="AS31" i="10"/>
  <c r="T31" i="10"/>
  <c r="BC30" i="10"/>
  <c r="Y30" i="10"/>
  <c r="BH29" i="10"/>
  <c r="AI29" i="10"/>
  <c r="BM28" i="10"/>
  <c r="AN28" i="10"/>
  <c r="O28" i="10"/>
  <c r="AS27" i="10"/>
  <c r="T27" i="10"/>
  <c r="BC25" i="10"/>
  <c r="Y25" i="10"/>
  <c r="O25" i="10"/>
  <c r="BH24" i="10"/>
  <c r="AI24" i="10"/>
  <c r="BM23" i="10"/>
  <c r="AN23" i="10"/>
  <c r="O23" i="10"/>
  <c r="AS22" i="10"/>
  <c r="T22" i="10"/>
  <c r="BC21" i="10"/>
  <c r="Y21" i="10"/>
  <c r="BM18" i="10"/>
  <c r="AN18" i="10"/>
  <c r="O18" i="10"/>
  <c r="O14" i="10"/>
  <c r="AS13" i="10"/>
  <c r="BM39" i="10"/>
  <c r="Y40" i="10"/>
  <c r="AD35" i="10"/>
  <c r="J35" i="10"/>
  <c r="Y16" i="10"/>
  <c r="BM15" i="10"/>
  <c r="BH15" i="10"/>
  <c r="AS15" i="10"/>
  <c r="AN15" i="10"/>
  <c r="Y15" i="10"/>
  <c r="BM14" i="10"/>
  <c r="BM42" i="10"/>
  <c r="AX36" i="10"/>
  <c r="AI36" i="10"/>
  <c r="AX17" i="10"/>
  <c r="BM44" i="10"/>
  <c r="AS44" i="10"/>
  <c r="AN44" i="10"/>
  <c r="AD44" i="10"/>
  <c r="BM43" i="10"/>
  <c r="AS43" i="10"/>
  <c r="Y42" i="10"/>
  <c r="O39" i="10"/>
  <c r="BC38" i="10"/>
  <c r="AS37" i="10"/>
  <c r="J36" i="10"/>
  <c r="Y43" i="10"/>
  <c r="T43" i="10"/>
  <c r="J43" i="10"/>
  <c r="AS42" i="10"/>
  <c r="AD37" i="10"/>
  <c r="Y36" i="10"/>
  <c r="J34" i="10"/>
  <c r="AD16" i="10"/>
  <c r="AN14" i="10"/>
  <c r="AS45" i="10"/>
  <c r="BH41" i="10"/>
  <c r="AX37" i="10"/>
  <c r="BM17" i="10"/>
  <c r="BC16" i="10"/>
  <c r="J15" i="10"/>
  <c r="Y13" i="10"/>
  <c r="T13" i="10"/>
  <c r="AI12" i="10"/>
  <c r="AS41" i="10"/>
  <c r="Y37" i="10"/>
  <c r="BM36" i="10"/>
  <c r="AS14" i="10"/>
  <c r="J12" i="10"/>
  <c r="BM41" i="10"/>
  <c r="AX41" i="10"/>
  <c r="Y41" i="10"/>
  <c r="BM45" i="10"/>
  <c r="BH45" i="10"/>
  <c r="AX45" i="10"/>
  <c r="Y45" i="10"/>
  <c r="Y44" i="10"/>
  <c r="BM40" i="10"/>
  <c r="AS39" i="10"/>
  <c r="AN39" i="10"/>
  <c r="AI39" i="10"/>
  <c r="AD39" i="10"/>
  <c r="AX38" i="10"/>
  <c r="AI38" i="10"/>
  <c r="J38" i="10"/>
  <c r="AS34" i="10"/>
  <c r="AN34" i="10"/>
  <c r="Y33" i="10"/>
  <c r="O33" i="10"/>
  <c r="Y17" i="10"/>
  <c r="T17" i="10"/>
  <c r="AX13" i="10"/>
  <c r="BM12" i="10"/>
  <c r="BH12" i="10"/>
  <c r="AN45" i="10"/>
  <c r="T44" i="10"/>
  <c r="BH42" i="10"/>
  <c r="AN41" i="10"/>
  <c r="BH39" i="10"/>
  <c r="AS38" i="10"/>
  <c r="Y38" i="10"/>
  <c r="BC37" i="10"/>
  <c r="AI34" i="10"/>
  <c r="O34" i="10"/>
  <c r="AX33" i="10"/>
  <c r="T33" i="10"/>
  <c r="AI16" i="10"/>
  <c r="J16" i="10"/>
  <c r="BC13" i="10"/>
  <c r="AD13" i="10"/>
  <c r="O12" i="10"/>
  <c r="BH43" i="10"/>
  <c r="AN42" i="10"/>
  <c r="T41" i="10"/>
  <c r="Y39" i="10"/>
  <c r="BC35" i="10"/>
  <c r="Y34" i="10"/>
  <c r="T34" i="10"/>
  <c r="BC33" i="10"/>
  <c r="AD33" i="10"/>
  <c r="BM16" i="10"/>
  <c r="BH16" i="10"/>
  <c r="AS16" i="10"/>
  <c r="Y14" i="10"/>
  <c r="T14" i="10"/>
  <c r="BM13" i="10"/>
  <c r="AS12" i="10"/>
  <c r="AN12" i="10"/>
  <c r="Y12" i="10"/>
  <c r="T45" i="10"/>
  <c r="BH44" i="10"/>
  <c r="BC44" i="10"/>
  <c r="AX44" i="10"/>
  <c r="AN43" i="10"/>
  <c r="AI43" i="10"/>
  <c r="AD43" i="10"/>
  <c r="T42" i="10"/>
  <c r="O42" i="10"/>
  <c r="J42" i="10"/>
  <c r="BH40" i="10"/>
  <c r="BC40" i="10"/>
  <c r="AX40" i="10"/>
  <c r="AS40" i="10"/>
  <c r="AD40" i="10"/>
  <c r="O37" i="10"/>
  <c r="AD36" i="10"/>
  <c r="BM35" i="10"/>
  <c r="AS35" i="10"/>
  <c r="O35" i="10"/>
  <c r="AX34" i="10"/>
  <c r="BC17" i="10"/>
  <c r="AD17" i="10"/>
  <c r="AI15" i="10"/>
  <c r="O15" i="10"/>
  <c r="AX14" i="10"/>
  <c r="T40" i="10"/>
  <c r="J39" i="10"/>
  <c r="BM38" i="10"/>
  <c r="AD38" i="10"/>
  <c r="BM37" i="10"/>
  <c r="J37" i="10"/>
  <c r="AS36" i="10"/>
  <c r="AX35" i="10"/>
  <c r="Y35" i="10"/>
  <c r="AD34" i="10"/>
  <c r="BH33" i="10"/>
  <c r="AI33" i="10"/>
  <c r="J33" i="10"/>
  <c r="BH17" i="10"/>
  <c r="AI17" i="10"/>
  <c r="J17" i="10"/>
  <c r="AN16" i="10"/>
  <c r="O16" i="10"/>
  <c r="AX15" i="10"/>
  <c r="T15" i="10"/>
  <c r="BC14" i="10"/>
  <c r="AD14" i="10"/>
  <c r="BH13" i="10"/>
  <c r="AI13" i="10"/>
  <c r="J13" i="10"/>
  <c r="AX12" i="10"/>
  <c r="T12" i="10"/>
  <c r="AN17" i="10"/>
  <c r="O17" i="10"/>
  <c r="AX16" i="10"/>
  <c r="T16" i="10"/>
  <c r="BC15" i="10"/>
  <c r="AD15" i="10"/>
  <c r="BH14" i="10"/>
  <c r="AI14" i="10"/>
  <c r="J14" i="10"/>
  <c r="AN13" i="10"/>
  <c r="O13" i="10"/>
  <c r="BC12" i="10"/>
  <c r="AD12" i="10"/>
  <c r="AI40" i="10"/>
  <c r="AI45" i="10"/>
  <c r="AD45" i="10"/>
  <c r="O44" i="10"/>
  <c r="J44" i="10"/>
  <c r="BC42" i="10"/>
  <c r="AX42" i="10"/>
  <c r="AI41" i="10"/>
  <c r="AD41" i="10"/>
  <c r="AN40" i="10"/>
  <c r="O40" i="10"/>
  <c r="J40" i="10"/>
  <c r="BC45" i="10"/>
  <c r="AI44" i="10"/>
  <c r="O43" i="10"/>
  <c r="BC41" i="10"/>
  <c r="O45" i="10"/>
  <c r="J45" i="10"/>
  <c r="BC43" i="10"/>
  <c r="AX43" i="10"/>
  <c r="AI42" i="10"/>
  <c r="AD42" i="10"/>
  <c r="O41" i="10"/>
  <c r="J41" i="10"/>
  <c r="BC39" i="10"/>
  <c r="AX39" i="10"/>
  <c r="AN38" i="10"/>
  <c r="T35" i="10"/>
  <c r="BH38" i="10"/>
  <c r="O38" i="10"/>
  <c r="AI37" i="10"/>
  <c r="BC36" i="10"/>
  <c r="O36" i="10"/>
  <c r="AI35" i="10"/>
  <c r="BC34" i="10"/>
  <c r="BH37" i="10"/>
  <c r="T37" i="10"/>
  <c r="AN36" i="10"/>
  <c r="BH35" i="10"/>
  <c r="T39" i="10"/>
  <c r="T38" i="10"/>
  <c r="AN37" i="10"/>
  <c r="BH36" i="10"/>
  <c r="T36" i="10"/>
  <c r="AN35" i="10"/>
  <c r="BH34" i="10"/>
  <c r="G11" i="6" l="1"/>
  <c r="L11" i="6"/>
  <c r="M11" i="6"/>
  <c r="E11" i="6"/>
  <c r="J11" i="6"/>
  <c r="K11" i="6"/>
  <c r="D11" i="6"/>
  <c r="F11" i="6"/>
  <c r="B7" i="5"/>
  <c r="B6" i="5"/>
  <c r="B5" i="5"/>
  <c r="B4" i="5"/>
  <c r="AO49" i="10" l="1"/>
  <c r="AP49" i="10"/>
  <c r="AQ49" i="10"/>
  <c r="AR49" i="10"/>
  <c r="AO50" i="10"/>
  <c r="AP50" i="10"/>
  <c r="AQ50" i="10"/>
  <c r="AR50" i="10"/>
  <c r="AP48" i="10"/>
  <c r="AQ48" i="10"/>
  <c r="AR48" i="10"/>
  <c r="AO48" i="10"/>
  <c r="N8" i="10"/>
  <c r="N7" i="10"/>
  <c r="N6" i="10"/>
  <c r="AS50" i="10" l="1"/>
  <c r="AS48" i="10"/>
  <c r="AS49" i="10"/>
  <c r="BI49" i="10"/>
  <c r="BJ49" i="10"/>
  <c r="BK49" i="10"/>
  <c r="BL49" i="10"/>
  <c r="BI50" i="10"/>
  <c r="BJ50" i="10"/>
  <c r="BK50" i="10"/>
  <c r="BL50" i="10"/>
  <c r="BJ48" i="10"/>
  <c r="BK48" i="10"/>
  <c r="BL48" i="10"/>
  <c r="BI48" i="10"/>
  <c r="BJ11" i="10"/>
  <c r="BK11" i="10"/>
  <c r="BL11" i="10"/>
  <c r="BI11" i="10"/>
  <c r="BI7" i="10"/>
  <c r="BJ7" i="10"/>
  <c r="BK7" i="10"/>
  <c r="BL7" i="10"/>
  <c r="BI8" i="10"/>
  <c r="BJ8" i="10"/>
  <c r="BK8" i="10"/>
  <c r="BL8" i="10"/>
  <c r="BJ6" i="10"/>
  <c r="BK6" i="10"/>
  <c r="BL6" i="10"/>
  <c r="BD49" i="10"/>
  <c r="BE49" i="10"/>
  <c r="BF49" i="10"/>
  <c r="BG49" i="10"/>
  <c r="BD50" i="10"/>
  <c r="BE50" i="10"/>
  <c r="BF50" i="10"/>
  <c r="BG50" i="10"/>
  <c r="BE48" i="10"/>
  <c r="BF48" i="10"/>
  <c r="BG48" i="10"/>
  <c r="BD48" i="10"/>
  <c r="BE11" i="10"/>
  <c r="BF11" i="10"/>
  <c r="BG11" i="10"/>
  <c r="BD11" i="10"/>
  <c r="BD7" i="10"/>
  <c r="BE7" i="10"/>
  <c r="BF7" i="10"/>
  <c r="BG7" i="10"/>
  <c r="BD8" i="10"/>
  <c r="BE8" i="10"/>
  <c r="BF8" i="10"/>
  <c r="BG8" i="10"/>
  <c r="BE6" i="10"/>
  <c r="BF6" i="10"/>
  <c r="BG6" i="10"/>
  <c r="AY49" i="10"/>
  <c r="AZ49" i="10"/>
  <c r="BA49" i="10"/>
  <c r="BB49" i="10"/>
  <c r="AY50" i="10"/>
  <c r="AZ50" i="10"/>
  <c r="BA50" i="10"/>
  <c r="BB50" i="10"/>
  <c r="AZ48" i="10"/>
  <c r="BA48" i="10"/>
  <c r="BB48" i="10"/>
  <c r="AY48" i="10"/>
  <c r="AZ11" i="10"/>
  <c r="BA11" i="10"/>
  <c r="BB11" i="10"/>
  <c r="AY11" i="10"/>
  <c r="AY7" i="10"/>
  <c r="AZ7" i="10"/>
  <c r="BA7" i="10"/>
  <c r="BB7" i="10"/>
  <c r="AY8" i="10"/>
  <c r="AZ8" i="10"/>
  <c r="BA8" i="10"/>
  <c r="BB8" i="10"/>
  <c r="AZ6" i="10"/>
  <c r="BA6" i="10"/>
  <c r="BB6" i="10"/>
  <c r="AT49" i="10"/>
  <c r="AU49" i="10"/>
  <c r="AV49" i="10"/>
  <c r="AW49" i="10"/>
  <c r="AT50" i="10"/>
  <c r="AU50" i="10"/>
  <c r="AV50" i="10"/>
  <c r="AW50" i="10"/>
  <c r="AU48" i="10"/>
  <c r="AV48" i="10"/>
  <c r="AW48" i="10"/>
  <c r="AT48" i="10"/>
  <c r="AU11" i="10"/>
  <c r="AV11" i="10"/>
  <c r="AW11" i="10"/>
  <c r="AT11" i="10"/>
  <c r="AT7" i="10"/>
  <c r="AU7" i="10"/>
  <c r="AV7" i="10"/>
  <c r="AW7" i="10"/>
  <c r="AT8" i="10"/>
  <c r="AU8" i="10"/>
  <c r="AV8" i="10"/>
  <c r="AW8" i="10"/>
  <c r="AU6" i="10"/>
  <c r="AV6" i="10"/>
  <c r="AW6" i="10"/>
  <c r="AP11" i="10"/>
  <c r="AQ11" i="10"/>
  <c r="AR11" i="10"/>
  <c r="AO11" i="10"/>
  <c r="AO7" i="10"/>
  <c r="AP7" i="10"/>
  <c r="AQ7" i="10"/>
  <c r="AR7" i="10"/>
  <c r="AO8" i="10"/>
  <c r="AP8" i="10"/>
  <c r="AQ8" i="10"/>
  <c r="AR8" i="10"/>
  <c r="AJ49" i="10"/>
  <c r="AK49" i="10"/>
  <c r="AL49" i="10"/>
  <c r="AM49" i="10"/>
  <c r="AJ50" i="10"/>
  <c r="AK50" i="10"/>
  <c r="AL50" i="10"/>
  <c r="AM50" i="10"/>
  <c r="AK48" i="10"/>
  <c r="AL48" i="10"/>
  <c r="AM48" i="10"/>
  <c r="AJ48" i="10"/>
  <c r="AK11" i="10"/>
  <c r="AL11" i="10"/>
  <c r="AM11" i="10"/>
  <c r="AJ11" i="10"/>
  <c r="AJ7" i="10"/>
  <c r="AK7" i="10"/>
  <c r="AL7" i="10"/>
  <c r="AM7" i="10"/>
  <c r="AJ8" i="10"/>
  <c r="AK8" i="10"/>
  <c r="AL8" i="10"/>
  <c r="AM8" i="10"/>
  <c r="AK6" i="10"/>
  <c r="AL6" i="10"/>
  <c r="AM6" i="10"/>
  <c r="AE49" i="10"/>
  <c r="AF49" i="10"/>
  <c r="AG49" i="10"/>
  <c r="AH49" i="10"/>
  <c r="AE50" i="10"/>
  <c r="AF50" i="10"/>
  <c r="AG50" i="10"/>
  <c r="AH50" i="10"/>
  <c r="AF48" i="10"/>
  <c r="AG48" i="10"/>
  <c r="AH48" i="10"/>
  <c r="AE48" i="10"/>
  <c r="AF11" i="10"/>
  <c r="AG11" i="10"/>
  <c r="AH11" i="10"/>
  <c r="AE11" i="10"/>
  <c r="AE7" i="10"/>
  <c r="AF7" i="10"/>
  <c r="AG7" i="10"/>
  <c r="AH7" i="10"/>
  <c r="AE8" i="10"/>
  <c r="AF8" i="10"/>
  <c r="AG8" i="10"/>
  <c r="AH8" i="10"/>
  <c r="AF6" i="10"/>
  <c r="AG6" i="10"/>
  <c r="AH6" i="10"/>
  <c r="Z49" i="10"/>
  <c r="AA49" i="10"/>
  <c r="AB49" i="10"/>
  <c r="AC49" i="10"/>
  <c r="Z50" i="10"/>
  <c r="AA50" i="10"/>
  <c r="AB50" i="10"/>
  <c r="AC50" i="10"/>
  <c r="AA48" i="10"/>
  <c r="AB48" i="10"/>
  <c r="AC48" i="10"/>
  <c r="Z48" i="10"/>
  <c r="AA11" i="10"/>
  <c r="AB11" i="10"/>
  <c r="AC11" i="10"/>
  <c r="Z11" i="10"/>
  <c r="Z7" i="10"/>
  <c r="AA7" i="10"/>
  <c r="AB7" i="10"/>
  <c r="AC7" i="10"/>
  <c r="Z8" i="10"/>
  <c r="AA8" i="10"/>
  <c r="AB8" i="10"/>
  <c r="AC8" i="10"/>
  <c r="U49" i="10"/>
  <c r="V49" i="10"/>
  <c r="W49" i="10"/>
  <c r="X49" i="10"/>
  <c r="U50" i="10"/>
  <c r="V50" i="10"/>
  <c r="W50" i="10"/>
  <c r="X50" i="10"/>
  <c r="V48" i="10"/>
  <c r="W48" i="10"/>
  <c r="X48" i="10"/>
  <c r="U48" i="10"/>
  <c r="V11" i="10"/>
  <c r="W11" i="10"/>
  <c r="X11" i="10"/>
  <c r="U11" i="10"/>
  <c r="U7" i="10"/>
  <c r="V7" i="10"/>
  <c r="W7" i="10"/>
  <c r="X7" i="10"/>
  <c r="U8" i="10"/>
  <c r="V8" i="10"/>
  <c r="W8" i="10"/>
  <c r="X8" i="10"/>
  <c r="P49" i="10"/>
  <c r="Q49" i="10"/>
  <c r="R49" i="10"/>
  <c r="S49" i="10"/>
  <c r="P50" i="10"/>
  <c r="Q50" i="10"/>
  <c r="R50" i="10"/>
  <c r="S50" i="10"/>
  <c r="S48" i="10"/>
  <c r="R48" i="10"/>
  <c r="Q48" i="10"/>
  <c r="P48" i="10"/>
  <c r="S11" i="10"/>
  <c r="R11" i="10"/>
  <c r="Q11" i="10"/>
  <c r="P11" i="10"/>
  <c r="P7" i="10"/>
  <c r="Q7" i="10"/>
  <c r="R7" i="10"/>
  <c r="S7" i="10"/>
  <c r="P8" i="10"/>
  <c r="Q8" i="10"/>
  <c r="R8" i="10"/>
  <c r="S8" i="10"/>
  <c r="K49" i="10"/>
  <c r="L49" i="10"/>
  <c r="M49" i="10"/>
  <c r="N49" i="10"/>
  <c r="K50" i="10"/>
  <c r="L50" i="10"/>
  <c r="M50" i="10"/>
  <c r="N50" i="10"/>
  <c r="N48" i="10"/>
  <c r="M48" i="10"/>
  <c r="L48" i="10"/>
  <c r="K48" i="10"/>
  <c r="N11" i="10"/>
  <c r="M11" i="10"/>
  <c r="L11" i="10"/>
  <c r="K11" i="10"/>
  <c r="K7" i="10"/>
  <c r="L7" i="10"/>
  <c r="M7" i="10"/>
  <c r="K8" i="10"/>
  <c r="L8" i="10"/>
  <c r="M8" i="10"/>
  <c r="M6" i="10"/>
  <c r="L6" i="10"/>
  <c r="K6" i="10"/>
  <c r="O7" i="10" l="1"/>
  <c r="O50" i="10"/>
  <c r="T8" i="10"/>
  <c r="T50" i="10"/>
  <c r="Y8" i="10"/>
  <c r="Y50" i="10"/>
  <c r="AD8" i="10"/>
  <c r="AD7" i="10"/>
  <c r="AD50" i="10"/>
  <c r="AD49" i="10"/>
  <c r="AI11" i="10"/>
  <c r="AI48" i="10"/>
  <c r="BC8" i="10"/>
  <c r="BC7" i="10"/>
  <c r="BC50" i="10"/>
  <c r="BC49" i="10"/>
  <c r="BH11" i="10"/>
  <c r="BH48" i="10"/>
  <c r="O6" i="10"/>
  <c r="O49" i="10"/>
  <c r="T7" i="10"/>
  <c r="T49" i="10"/>
  <c r="Y7" i="10"/>
  <c r="Y49" i="10"/>
  <c r="O8" i="10"/>
  <c r="O48" i="10"/>
  <c r="T48" i="10"/>
  <c r="Y48" i="10"/>
  <c r="AD48" i="10"/>
  <c r="AX8" i="10"/>
  <c r="AX7" i="10"/>
  <c r="AX50" i="10"/>
  <c r="AX49" i="10"/>
  <c r="BC48" i="10"/>
  <c r="AN8" i="10"/>
  <c r="AN7" i="10"/>
  <c r="AN50" i="10"/>
  <c r="AN49" i="10"/>
  <c r="AS8" i="10"/>
  <c r="AS7" i="10"/>
  <c r="AX48" i="10"/>
  <c r="BM8" i="10"/>
  <c r="BM7" i="10"/>
  <c r="BM50" i="10"/>
  <c r="BM49" i="10"/>
  <c r="AI8" i="10"/>
  <c r="AI7" i="10"/>
  <c r="AI50" i="10"/>
  <c r="AI49" i="10"/>
  <c r="AN48" i="10"/>
  <c r="BH8" i="10"/>
  <c r="BH7" i="10"/>
  <c r="BH50" i="10"/>
  <c r="BH49" i="10"/>
  <c r="BM48" i="10"/>
  <c r="O11" i="10"/>
  <c r="T11" i="10"/>
  <c r="Y11" i="10"/>
  <c r="AD11" i="10"/>
  <c r="BC11" i="10"/>
  <c r="AX11" i="10"/>
  <c r="AN11" i="10"/>
  <c r="AS11" i="10"/>
  <c r="BM11" i="10"/>
  <c r="F49" i="10"/>
  <c r="G49" i="10"/>
  <c r="H49" i="10"/>
  <c r="I49" i="10"/>
  <c r="F50" i="10"/>
  <c r="G50" i="10"/>
  <c r="H50" i="10"/>
  <c r="I50" i="10"/>
  <c r="I48" i="10"/>
  <c r="H48" i="10"/>
  <c r="G48" i="10"/>
  <c r="F48" i="10"/>
  <c r="I11" i="10"/>
  <c r="H11" i="10"/>
  <c r="G11" i="10"/>
  <c r="F11" i="10"/>
  <c r="F7" i="10"/>
  <c r="G7" i="10"/>
  <c r="H7" i="10"/>
  <c r="I7" i="10"/>
  <c r="F8" i="10"/>
  <c r="G8" i="10"/>
  <c r="H8" i="10"/>
  <c r="I8" i="10"/>
  <c r="J8" i="10" l="1"/>
  <c r="J7" i="10"/>
  <c r="J50" i="10"/>
  <c r="J49" i="10"/>
  <c r="J11" i="10"/>
  <c r="J48" i="10"/>
  <c r="C21" i="6"/>
  <c r="C22" i="6"/>
  <c r="C23" i="6"/>
  <c r="C24" i="6"/>
  <c r="C25" i="6"/>
  <c r="C20" i="6"/>
  <c r="C19" i="6"/>
  <c r="C18" i="6"/>
  <c r="A24" i="6"/>
  <c r="A25" i="6"/>
  <c r="A21" i="6"/>
  <c r="A22" i="6"/>
  <c r="A23" i="6"/>
  <c r="A20" i="6"/>
  <c r="A19" i="6"/>
  <c r="A18" i="6"/>
  <c r="AO2" i="10" l="1"/>
  <c r="B3" i="6"/>
  <c r="A3" i="6"/>
  <c r="D3" i="10"/>
  <c r="G6" i="10" l="1"/>
  <c r="H6" i="10"/>
  <c r="I6" i="10"/>
  <c r="P6" i="10"/>
  <c r="Q6" i="10"/>
  <c r="R6" i="10"/>
  <c r="S6" i="10"/>
  <c r="U6" i="10"/>
  <c r="V6" i="10"/>
  <c r="W6" i="10"/>
  <c r="X6" i="10"/>
  <c r="Z6" i="10"/>
  <c r="AA6" i="10"/>
  <c r="AB6" i="10"/>
  <c r="AC6" i="10"/>
  <c r="AE6" i="10"/>
  <c r="AI6" i="10" s="1"/>
  <c r="AJ6" i="10"/>
  <c r="AN6" i="10" s="1"/>
  <c r="AO6" i="10"/>
  <c r="AP6" i="10"/>
  <c r="AQ6" i="10"/>
  <c r="AR6" i="10"/>
  <c r="AT6" i="10"/>
  <c r="AX6" i="10" s="1"/>
  <c r="AY6" i="10"/>
  <c r="BC6" i="10" s="1"/>
  <c r="BD6" i="10"/>
  <c r="BH6" i="10" s="1"/>
  <c r="BI6" i="10"/>
  <c r="BM6" i="10" s="1"/>
  <c r="A3" i="10"/>
  <c r="BI2" i="10"/>
  <c r="BD2" i="10"/>
  <c r="AY2" i="10"/>
  <c r="AT2" i="10"/>
  <c r="AJ2" i="10"/>
  <c r="AE2" i="10"/>
  <c r="Z2" i="10"/>
  <c r="U2" i="10"/>
  <c r="P2" i="10"/>
  <c r="K2" i="10"/>
  <c r="F2" i="10"/>
  <c r="A2" i="10"/>
  <c r="D1" i="10"/>
  <c r="A1" i="10"/>
  <c r="AS6" i="10" l="1"/>
  <c r="AD6" i="10"/>
  <c r="AD9" i="10" s="1"/>
  <c r="G8" i="6" s="1"/>
  <c r="G13" i="6" s="1"/>
  <c r="G14" i="6" s="1"/>
  <c r="Y6" i="10"/>
  <c r="T6" i="10"/>
  <c r="J6" i="10"/>
  <c r="J9" i="10" s="1"/>
  <c r="C8" i="6" s="1"/>
  <c r="C13" i="6" s="1"/>
  <c r="O51" i="10"/>
  <c r="D10" i="6" s="1"/>
  <c r="Y51" i="10"/>
  <c r="F10" i="6" s="1"/>
  <c r="AI51" i="10"/>
  <c r="H10" i="6" s="1"/>
  <c r="AS51" i="10"/>
  <c r="J10" i="6" s="1"/>
  <c r="BC51" i="10"/>
  <c r="L10" i="6" s="1"/>
  <c r="BM51" i="10"/>
  <c r="N10" i="6" s="1"/>
  <c r="J51" i="10"/>
  <c r="C10" i="6" s="1"/>
  <c r="T51" i="10"/>
  <c r="E10" i="6" s="1"/>
  <c r="AD51" i="10"/>
  <c r="G10" i="6" s="1"/>
  <c r="AN51" i="10"/>
  <c r="I10" i="6" s="1"/>
  <c r="AX51" i="10"/>
  <c r="K10" i="6" s="1"/>
  <c r="BH51" i="10"/>
  <c r="M10" i="6" s="1"/>
  <c r="O46" i="10"/>
  <c r="D9" i="6" s="1"/>
  <c r="Y46" i="10"/>
  <c r="F9" i="6" s="1"/>
  <c r="AI46" i="10"/>
  <c r="H9" i="6" s="1"/>
  <c r="AS46" i="10"/>
  <c r="J9" i="6" s="1"/>
  <c r="BC46" i="10"/>
  <c r="L9" i="6" s="1"/>
  <c r="BH46" i="10"/>
  <c r="M9" i="6" s="1"/>
  <c r="J46" i="10"/>
  <c r="C9" i="6" s="1"/>
  <c r="T46" i="10"/>
  <c r="E9" i="6" s="1"/>
  <c r="AD46" i="10"/>
  <c r="G9" i="6" s="1"/>
  <c r="AN46" i="10"/>
  <c r="I9" i="6" s="1"/>
  <c r="AX46" i="10"/>
  <c r="K9" i="6" s="1"/>
  <c r="BM46" i="10"/>
  <c r="N9" i="6" s="1"/>
  <c r="AX9" i="10"/>
  <c r="K8" i="6" s="1"/>
  <c r="K13" i="6" s="1"/>
  <c r="K14" i="6" s="1"/>
  <c r="AN9" i="10"/>
  <c r="I8" i="6" s="1"/>
  <c r="I13" i="6" s="1"/>
  <c r="I14" i="6" s="1"/>
  <c r="BH9" i="10"/>
  <c r="M8" i="6" s="1"/>
  <c r="M13" i="6" s="1"/>
  <c r="M14" i="6" s="1"/>
  <c r="BM9" i="10"/>
  <c r="N8" i="6" s="1"/>
  <c r="N13" i="6" s="1"/>
  <c r="N14" i="6" s="1"/>
  <c r="AS9" i="10"/>
  <c r="J8" i="6" s="1"/>
  <c r="J13" i="6" s="1"/>
  <c r="J14" i="6" s="1"/>
  <c r="Y9" i="10"/>
  <c r="F8" i="6" s="1"/>
  <c r="F13" i="6" s="1"/>
  <c r="F14" i="6" s="1"/>
  <c r="BC9" i="10"/>
  <c r="L8" i="6" s="1"/>
  <c r="L13" i="6" s="1"/>
  <c r="L14" i="6" s="1"/>
  <c r="AI9" i="10"/>
  <c r="H8" i="6" s="1"/>
  <c r="H13" i="6" s="1"/>
  <c r="H14" i="6" s="1"/>
  <c r="O9" i="10"/>
  <c r="D8" i="6" s="1"/>
  <c r="D13" i="6" s="1"/>
  <c r="D14" i="6" s="1"/>
  <c r="T9" i="10" l="1"/>
  <c r="E8" i="6" s="1"/>
  <c r="E13" i="6" s="1"/>
  <c r="E14" i="6" s="1"/>
  <c r="N6" i="6" l="1"/>
  <c r="M6" i="6"/>
  <c r="L6" i="6"/>
  <c r="K6" i="6"/>
  <c r="J6" i="6"/>
  <c r="I6" i="6"/>
  <c r="H6" i="6"/>
  <c r="C14" i="6" l="1"/>
  <c r="H3" i="6"/>
  <c r="N15" i="6" l="1"/>
  <c r="M15" i="6"/>
  <c r="L15" i="6"/>
  <c r="K15" i="6"/>
  <c r="J15" i="6"/>
  <c r="I15" i="6"/>
  <c r="H15" i="6"/>
  <c r="G15" i="6"/>
  <c r="F15" i="6"/>
  <c r="E15" i="6"/>
  <c r="D15" i="6"/>
  <c r="G6" i="6"/>
  <c r="F6" i="6"/>
  <c r="E6" i="6"/>
  <c r="D6" i="6"/>
  <c r="C6" i="6"/>
  <c r="A2" i="6"/>
  <c r="A1" i="6"/>
  <c r="C15" i="6" l="1"/>
</calcChain>
</file>

<file path=xl/sharedStrings.xml><?xml version="1.0" encoding="utf-8"?>
<sst xmlns="http://schemas.openxmlformats.org/spreadsheetml/2006/main" count="335" uniqueCount="166">
  <si>
    <t>Observation</t>
  </si>
  <si>
    <t>1</t>
  </si>
  <si>
    <t>2</t>
  </si>
  <si>
    <t>3</t>
  </si>
  <si>
    <t>4</t>
  </si>
  <si>
    <t>5</t>
  </si>
  <si>
    <t>6</t>
  </si>
  <si>
    <t>Dernière mise à jour du classeur le :</t>
  </si>
  <si>
    <t>Clermont-Ferrand</t>
  </si>
  <si>
    <t>Session</t>
  </si>
  <si>
    <t>Centre</t>
  </si>
  <si>
    <t>Diplôme</t>
  </si>
  <si>
    <t>Epreuve</t>
  </si>
  <si>
    <t>Date</t>
  </si>
  <si>
    <t>Durée</t>
  </si>
  <si>
    <t>Coefficient</t>
  </si>
  <si>
    <t>N° Candidats</t>
  </si>
  <si>
    <t xml:space="preserve">Membres Jury </t>
  </si>
  <si>
    <t>M. 1</t>
  </si>
  <si>
    <t>M. 2</t>
  </si>
  <si>
    <t>M. 3</t>
  </si>
  <si>
    <t>M. 4</t>
  </si>
  <si>
    <t>M. 5</t>
  </si>
  <si>
    <t>M. 6</t>
  </si>
  <si>
    <t>Fonctions</t>
  </si>
  <si>
    <t>Noms</t>
  </si>
  <si>
    <r>
      <t>Académie</t>
    </r>
    <r>
      <rPr>
        <b/>
        <sz val="11"/>
        <rFont val="Arial Narrow"/>
        <family val="2"/>
      </rPr>
      <t xml:space="preserve"> </t>
    </r>
  </si>
  <si>
    <t xml:space="preserve">Date </t>
  </si>
  <si>
    <t xml:space="preserve">Epreuve E1 </t>
  </si>
  <si>
    <t>7</t>
  </si>
  <si>
    <t>REMARQUES</t>
  </si>
  <si>
    <t>TOTAL</t>
  </si>
  <si>
    <t>Candidats</t>
  </si>
  <si>
    <t>N°</t>
  </si>
  <si>
    <t>BP BOULANGER</t>
  </si>
  <si>
    <t>NOM JURY</t>
  </si>
  <si>
    <t>SIGNATURE</t>
  </si>
  <si>
    <t>Candidat 1</t>
  </si>
  <si>
    <t>Candidat 2</t>
  </si>
  <si>
    <t>Candidat 3</t>
  </si>
  <si>
    <t>Candidat 4</t>
  </si>
  <si>
    <t>Candidat 5</t>
  </si>
  <si>
    <t>Candidat 6</t>
  </si>
  <si>
    <t>Candidat 7</t>
  </si>
  <si>
    <t>Candidat 8</t>
  </si>
  <si>
    <t>Candidat 9</t>
  </si>
  <si>
    <t>Candidat 10</t>
  </si>
  <si>
    <t>Candidat 11</t>
  </si>
  <si>
    <t>Candidat 12</t>
  </si>
  <si>
    <t>Jury</t>
  </si>
  <si>
    <t>Eval.</t>
  </si>
  <si>
    <t>FONCTION JURY</t>
  </si>
  <si>
    <t>Vice-président</t>
  </si>
  <si>
    <t xml:space="preserve">12 heures </t>
  </si>
  <si>
    <t>Fabrication d'une commande</t>
  </si>
  <si>
    <t>Pétrissage</t>
  </si>
  <si>
    <t>Qualité du feuilletage</t>
  </si>
  <si>
    <t>Pain aromatique</t>
  </si>
  <si>
    <t>Pain nutrition</t>
  </si>
  <si>
    <t>Croissants</t>
  </si>
  <si>
    <t>Phase d'organisation du travail</t>
  </si>
  <si>
    <t>Phase de transformation et de fabrication</t>
  </si>
  <si>
    <t>Phase d'argumentation commerciale</t>
  </si>
  <si>
    <t xml:space="preserve">NOTE </t>
  </si>
  <si>
    <t>NOTE ARRONDIE 
(en points entiers ou en 1/2 points)</t>
  </si>
  <si>
    <t>Phase d'organisation du travail / 20</t>
  </si>
  <si>
    <t>Phase d'argumentation commerciale/20</t>
  </si>
  <si>
    <t xml:space="preserve"> TOTAL 2</t>
  </si>
  <si>
    <t xml:space="preserve"> TOTAL 1</t>
  </si>
  <si>
    <t xml:space="preserve"> TOTAL 3</t>
  </si>
  <si>
    <t xml:space="preserve"> TOTAL 4</t>
  </si>
  <si>
    <t>Utilisation rationnelle des matériels et des matières premières</t>
  </si>
  <si>
    <t>Pain au levain</t>
  </si>
  <si>
    <t>Suivi et contrôle des fermentations</t>
  </si>
  <si>
    <t>Maitrise des cuissons et du ressuage</t>
  </si>
  <si>
    <t>Beurrage et Tourage</t>
  </si>
  <si>
    <t>Détaillage et Façonnage</t>
  </si>
  <si>
    <t>Maitrise des cuissons</t>
  </si>
  <si>
    <t>Pesage / Détaillage</t>
  </si>
  <si>
    <t xml:space="preserve">Façonnage </t>
  </si>
  <si>
    <t>Variété Nature</t>
  </si>
  <si>
    <t>Variété Garnie</t>
  </si>
  <si>
    <t>Organisation durant tout le processus de fabrication</t>
  </si>
  <si>
    <t>Argumentation sur l’intérêt nutritionnel pour le consommateur</t>
  </si>
  <si>
    <r>
      <rPr>
        <b/>
        <sz val="9"/>
        <rFont val="Arial"/>
        <family val="2"/>
      </rPr>
      <t>Communication</t>
    </r>
    <r>
      <rPr>
        <sz val="9"/>
        <rFont val="Arial"/>
        <family val="2"/>
      </rPr>
      <t> : explication des recettes, relationnel</t>
    </r>
  </si>
  <si>
    <r>
      <t xml:space="preserve">Clarté des </t>
    </r>
    <r>
      <rPr>
        <b/>
        <sz val="9"/>
        <rFont val="Arial"/>
        <family val="2"/>
      </rPr>
      <t>consignes</t>
    </r>
    <r>
      <rPr>
        <sz val="9"/>
        <rFont val="Arial"/>
        <family val="2"/>
      </rPr>
      <t xml:space="preserve"> et précision du </t>
    </r>
    <r>
      <rPr>
        <b/>
        <sz val="9"/>
        <rFont val="Arial"/>
        <family val="2"/>
      </rPr>
      <t>vocabulaire</t>
    </r>
    <r>
      <rPr>
        <sz val="9"/>
        <rFont val="Arial"/>
        <family val="2"/>
      </rPr>
      <t xml:space="preserve"> utilisé</t>
    </r>
  </si>
  <si>
    <r>
      <t xml:space="preserve">Nature et </t>
    </r>
    <r>
      <rPr>
        <b/>
        <sz val="9"/>
        <rFont val="Arial"/>
        <family val="2"/>
      </rPr>
      <t>cohérence des tâches</t>
    </r>
    <r>
      <rPr>
        <sz val="9"/>
        <rFont val="Arial"/>
        <family val="2"/>
      </rPr>
      <t xml:space="preserve"> confiées</t>
    </r>
  </si>
  <si>
    <r>
      <t xml:space="preserve">Argumentation commerciale 
du pain nutrition
</t>
    </r>
    <r>
      <rPr>
        <b/>
        <sz val="9"/>
        <rFont val="Arial"/>
        <family val="2"/>
      </rPr>
      <t>(20 points)</t>
    </r>
  </si>
  <si>
    <r>
      <t xml:space="preserve">Comportement professionnel
</t>
    </r>
    <r>
      <rPr>
        <b/>
        <i/>
        <sz val="8"/>
        <rFont val="Arial"/>
        <family val="2"/>
      </rPr>
      <t>(10 points)</t>
    </r>
  </si>
  <si>
    <r>
      <t xml:space="preserve">Conduite du commis
</t>
    </r>
    <r>
      <rPr>
        <b/>
        <i/>
        <sz val="8"/>
        <rFont val="Arial"/>
        <family val="2"/>
      </rPr>
      <t>(10 points)</t>
    </r>
  </si>
  <si>
    <r>
      <t xml:space="preserve">Maitrise et technique de la pièce de décor
</t>
    </r>
    <r>
      <rPr>
        <b/>
        <i/>
        <sz val="8"/>
        <rFont val="Arial"/>
        <family val="2"/>
      </rPr>
      <t>(10 points)</t>
    </r>
  </si>
  <si>
    <r>
      <t xml:space="preserve">Maitrise de l'organisation
</t>
    </r>
    <r>
      <rPr>
        <b/>
        <i/>
        <sz val="8"/>
        <rFont val="Arial"/>
        <family val="2"/>
      </rPr>
      <t>(5 points)</t>
    </r>
  </si>
  <si>
    <r>
      <rPr>
        <b/>
        <sz val="9"/>
        <rFont val="Arial"/>
        <family val="2"/>
      </rPr>
      <t xml:space="preserve">Pétrissage </t>
    </r>
    <r>
      <rPr>
        <sz val="9"/>
        <rFont val="Arial"/>
        <family val="2"/>
      </rPr>
      <t xml:space="preserve">
</t>
    </r>
    <r>
      <rPr>
        <sz val="8"/>
        <rFont val="Arial"/>
        <family val="2"/>
      </rPr>
      <t>(consistance, lissage, durée, température …)</t>
    </r>
  </si>
  <si>
    <r>
      <rPr>
        <b/>
        <sz val="9"/>
        <rFont val="Arial"/>
        <family val="2"/>
      </rPr>
      <t>Façonnage</t>
    </r>
    <r>
      <rPr>
        <sz val="9"/>
        <rFont val="Arial"/>
        <family val="2"/>
      </rPr>
      <t xml:space="preserve">
</t>
    </r>
    <r>
      <rPr>
        <sz val="8"/>
        <rFont val="Arial"/>
        <family val="2"/>
      </rPr>
      <t>(régularité, déchirure, étranglement)</t>
    </r>
  </si>
  <si>
    <r>
      <rPr>
        <b/>
        <sz val="9"/>
        <rFont val="Arial"/>
        <family val="2"/>
      </rPr>
      <t>Variété des techniques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(utilisation de plusieurs pâtes)</t>
    </r>
  </si>
  <si>
    <r>
      <rPr>
        <b/>
        <sz val="9"/>
        <rFont val="Arial"/>
        <family val="2"/>
      </rPr>
      <t>Dextérité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(finesse, gestuelle, sens artistique)</t>
    </r>
  </si>
  <si>
    <t>Phase de présentation des produits/ 60</t>
  </si>
  <si>
    <t>Pains de tradition</t>
  </si>
  <si>
    <t>Texture de mie</t>
  </si>
  <si>
    <t xml:space="preserve">Pâte levée </t>
  </si>
  <si>
    <t>Pain au chocolat</t>
  </si>
  <si>
    <t>Sandwichs</t>
  </si>
  <si>
    <r>
      <rPr>
        <b/>
        <sz val="9"/>
        <rFont val="Arial"/>
        <family val="2"/>
      </rPr>
      <t xml:space="preserve">Respect du sujet </t>
    </r>
    <r>
      <rPr>
        <sz val="8"/>
        <rFont val="Arial"/>
        <family val="2"/>
      </rPr>
      <t>(thème du décor)</t>
    </r>
  </si>
  <si>
    <r>
      <rPr>
        <b/>
        <sz val="9"/>
        <rFont val="Arial"/>
        <family val="2"/>
      </rPr>
      <t>Respect</t>
    </r>
    <r>
      <rPr>
        <sz val="9"/>
        <rFont val="Arial"/>
        <family val="2"/>
      </rPr>
      <t xml:space="preserve"> des quantités Pains, Viennoiseries, Sandwichs et Tartines</t>
    </r>
  </si>
  <si>
    <r>
      <rPr>
        <b/>
        <sz val="9"/>
        <rFont val="Arial"/>
        <family val="2"/>
      </rPr>
      <t>Présentation</t>
    </r>
    <r>
      <rPr>
        <sz val="9"/>
        <rFont val="Arial"/>
        <family val="2"/>
      </rPr>
      <t xml:space="preserve"> harmonieuse des produits et de la pièce de décor</t>
    </r>
  </si>
  <si>
    <t>Originalité</t>
  </si>
  <si>
    <t>Tartines</t>
  </si>
  <si>
    <t>Sens artistique</t>
  </si>
  <si>
    <t>Aspect et finesse</t>
  </si>
  <si>
    <t xml:space="preserve">Pâte levée feuilletée
</t>
  </si>
  <si>
    <r>
      <t xml:space="preserve">Présentation d'une pièce de buffet
</t>
    </r>
    <r>
      <rPr>
        <b/>
        <sz val="9"/>
        <color theme="3" tint="0.39997558519241921"/>
        <rFont val="Arial"/>
        <family val="2"/>
      </rPr>
      <t>(4 points)</t>
    </r>
  </si>
  <si>
    <r>
      <t xml:space="preserve">Qualité des finitions et des présentations des sandwichs et tartines
</t>
    </r>
    <r>
      <rPr>
        <b/>
        <sz val="9"/>
        <color theme="3" tint="0.39997558519241921"/>
        <rFont val="Arial"/>
        <family val="2"/>
      </rPr>
      <t>(4 points)</t>
    </r>
  </si>
  <si>
    <r>
      <t xml:space="preserve">Qualité des finitions et des présentations des fabrications de viennoiseries
</t>
    </r>
    <r>
      <rPr>
        <b/>
        <sz val="9"/>
        <color theme="3" tint="0.39997558519241921"/>
        <rFont val="Arial"/>
        <family val="2"/>
      </rPr>
      <t>(20 points)</t>
    </r>
  </si>
  <si>
    <t>Phase de dégustation des produits/ 60</t>
  </si>
  <si>
    <t>Qualités gustatives</t>
  </si>
  <si>
    <t>Pertinence du choix des pains et des garnitures</t>
  </si>
  <si>
    <r>
      <t xml:space="preserve">Qualités gustatives des pains
</t>
    </r>
    <r>
      <rPr>
        <b/>
        <sz val="9"/>
        <color rgb="FF4F81BD"/>
        <rFont val="Arial"/>
        <family val="2"/>
      </rPr>
      <t>(24 points)</t>
    </r>
  </si>
  <si>
    <t>Qualités gustatives des viennoiseries
(24 points)</t>
  </si>
  <si>
    <t xml:space="preserve"> TOTAL 5</t>
  </si>
  <si>
    <r>
      <t xml:space="preserve">Respect des règles de présentation  de la commande
</t>
    </r>
    <r>
      <rPr>
        <b/>
        <sz val="9"/>
        <color rgb="FF4F81BD"/>
        <rFont val="Arial"/>
        <family val="2"/>
      </rPr>
      <t>(4 points)</t>
    </r>
  </si>
  <si>
    <t>Qualités gustatives des sandwichs et tartines
 (12 points)</t>
  </si>
  <si>
    <t>Total</t>
  </si>
  <si>
    <t xml:space="preserve">Phase de présentation des produits </t>
  </si>
  <si>
    <t xml:space="preserve">Phase de dégustation des produits </t>
  </si>
  <si>
    <t>Attention : si vous constatez des différences entre la grille numérisée et la grille papier fournie avec le sujet, 
vous devez TOUJOURS utiliser la grille papier et informer l'inspectrice.</t>
  </si>
  <si>
    <t>CeE</t>
  </si>
  <si>
    <t>Coef.</t>
  </si>
  <si>
    <r>
      <rPr>
        <b/>
        <sz val="9"/>
        <rFont val="Arial"/>
        <family val="2"/>
      </rPr>
      <t>Calcul</t>
    </r>
    <r>
      <rPr>
        <sz val="9"/>
        <rFont val="Arial"/>
        <family val="2"/>
      </rPr>
      <t xml:space="preserve"> des quantités nécessaires </t>
    </r>
  </si>
  <si>
    <r>
      <t xml:space="preserve">Notes sur 10 </t>
    </r>
    <r>
      <rPr>
        <b/>
        <sz val="8"/>
        <color theme="3" tint="0.39997558519241921"/>
        <rFont val="Arial"/>
        <family val="2"/>
      </rPr>
      <t>(points entiers)</t>
    </r>
  </si>
  <si>
    <r>
      <t xml:space="preserve">Qualité des finitions et des présentations des fabrications de pains
</t>
    </r>
    <r>
      <rPr>
        <b/>
        <sz val="9"/>
        <color theme="3" tint="0.39997558519241921"/>
        <rFont val="Arial"/>
        <family val="2"/>
      </rPr>
      <t>(26 points)</t>
    </r>
  </si>
  <si>
    <t>1er jour</t>
  </si>
  <si>
    <t>2ème jour</t>
  </si>
  <si>
    <t>Terture de mie et alvéolage</t>
  </si>
  <si>
    <t>Texture de mie et alvéolage</t>
  </si>
  <si>
    <r>
      <t xml:space="preserve">Clarté et netteté du </t>
    </r>
    <r>
      <rPr>
        <b/>
        <sz val="9"/>
        <rFont val="Arial"/>
        <family val="2"/>
      </rPr>
      <t>document</t>
    </r>
  </si>
  <si>
    <t>Respect de l'hygiène et de la sécurité vestimentaire</t>
  </si>
  <si>
    <r>
      <t xml:space="preserve">Organisation et </t>
    </r>
    <r>
      <rPr>
        <b/>
        <sz val="9"/>
        <rFont val="Arial"/>
        <family val="2"/>
      </rPr>
      <t>tenu</t>
    </r>
    <r>
      <rPr>
        <sz val="9"/>
        <rFont val="Arial"/>
        <family val="2"/>
      </rPr>
      <t>e (propreté) du poste de travail des règles de santé (poussières de farine) et de sécurité</t>
    </r>
  </si>
  <si>
    <r>
      <rPr>
        <b/>
        <sz val="9"/>
        <rFont val="Arial"/>
        <family val="2"/>
      </rPr>
      <t>Manipulation des denrées à risque</t>
    </r>
    <r>
      <rPr>
        <sz val="9"/>
        <rFont val="Arial"/>
        <family val="2"/>
      </rPr>
      <t xml:space="preserve"> pour la réalisation des garnitures</t>
    </r>
  </si>
  <si>
    <t>Rafraichi du levain</t>
  </si>
  <si>
    <t>Pain de Tradition (1er jour)</t>
  </si>
  <si>
    <t>Pain de tradition (2ème jour)</t>
  </si>
  <si>
    <t>Techniques - gestuelles - régularité - dextérité</t>
  </si>
  <si>
    <t>Pain de Tradition (2ème jour)</t>
  </si>
  <si>
    <t>Mise au four</t>
  </si>
  <si>
    <r>
      <t xml:space="preserve">Pains de tradition et autres pains
</t>
    </r>
    <r>
      <rPr>
        <b/>
        <i/>
        <sz val="8"/>
        <rFont val="Arial"/>
        <family val="2"/>
      </rPr>
      <t>(23 points)</t>
    </r>
  </si>
  <si>
    <r>
      <t xml:space="preserve">Pâte levée feuilletée
</t>
    </r>
    <r>
      <rPr>
        <b/>
        <i/>
        <sz val="8"/>
        <rFont val="Arial"/>
        <family val="2"/>
      </rPr>
      <t>(11 points)</t>
    </r>
  </si>
  <si>
    <r>
      <t xml:space="preserve">Pâte à brioche
</t>
    </r>
    <r>
      <rPr>
        <b/>
        <i/>
        <sz val="8"/>
        <rFont val="Arial"/>
        <family val="2"/>
      </rPr>
      <t>(11 points)</t>
    </r>
  </si>
  <si>
    <r>
      <t xml:space="preserve">Préparation de la production
</t>
    </r>
    <r>
      <rPr>
        <b/>
        <sz val="9"/>
        <rFont val="Arial"/>
        <family val="2"/>
      </rPr>
      <t>(20 points)</t>
    </r>
  </si>
  <si>
    <t xml:space="preserve">Aspect extérieur, Régularité </t>
  </si>
  <si>
    <t>Aspect extérieur, Régularité</t>
  </si>
  <si>
    <t>Aspect extérieur, Régularité, Originalité, Créativité</t>
  </si>
  <si>
    <t>Garnies</t>
  </si>
  <si>
    <t>Aspect extérieur, Originalité</t>
  </si>
  <si>
    <t>Nature</t>
  </si>
  <si>
    <t>Aspect, Régularité, Originalité</t>
  </si>
  <si>
    <r>
      <t xml:space="preserve">Conformité à la commande 
</t>
    </r>
    <r>
      <rPr>
        <sz val="9"/>
        <color rgb="FF4F81BD"/>
        <rFont val="Arial"/>
        <family val="2"/>
      </rPr>
      <t>(2 points)</t>
    </r>
  </si>
  <si>
    <t xml:space="preserve">Pains de Tradition </t>
  </si>
  <si>
    <t>Pains nutrition</t>
  </si>
  <si>
    <t>Croissants et pains au chocolat</t>
  </si>
  <si>
    <t>Brioches natures</t>
  </si>
  <si>
    <t>P.L.F. garnies</t>
  </si>
  <si>
    <t>Brioches garnies</t>
  </si>
  <si>
    <t>Présentation de la recette</t>
  </si>
  <si>
    <t>Conseils sur l’association mets / pains</t>
  </si>
  <si>
    <r>
      <t xml:space="preserve">Pertinences et respect de </t>
    </r>
    <r>
      <rPr>
        <b/>
        <sz val="9"/>
        <rFont val="Arial"/>
        <family val="2"/>
      </rPr>
      <t>l'organisation</t>
    </r>
    <r>
      <rPr>
        <sz val="9"/>
        <rFont val="Arial"/>
        <family val="2"/>
      </rPr>
      <t xml:space="preserve"> du travail </t>
    </r>
  </si>
  <si>
    <t>Sujet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</si>
</sst>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\ mmmm\ yyyy;@"/>
    <numFmt numFmtId="165" formatCode="[$-40C]d\-mmm\-yy;@"/>
    <numFmt numFmtId="166" formatCode="0.0"/>
  </numFmts>
  <fonts count="41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10"/>
      <name val="Times New Roman"/>
      <family val="1"/>
    </font>
    <font>
      <b/>
      <sz val="14"/>
      <color indexed="10"/>
      <name val="Calibri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name val="Arial Narrow"/>
      <family val="2"/>
    </font>
    <font>
      <b/>
      <i/>
      <sz val="11"/>
      <color indexed="10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4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B050"/>
      <name val="Arial"/>
      <family val="2"/>
    </font>
    <font>
      <sz val="14"/>
      <color rgb="FF00B050"/>
      <name val="Arial"/>
      <family val="2"/>
    </font>
    <font>
      <b/>
      <sz val="14"/>
      <color theme="4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8"/>
      <name val="Arial"/>
      <family val="2"/>
    </font>
    <font>
      <i/>
      <sz val="10"/>
      <color theme="1"/>
      <name val="Times New Roman"/>
      <family val="1"/>
    </font>
    <font>
      <b/>
      <sz val="8"/>
      <name val="Arial"/>
      <family val="2"/>
    </font>
    <font>
      <b/>
      <sz val="9"/>
      <color rgb="FF4F81BD"/>
      <name val="Arial"/>
      <family val="2"/>
    </font>
    <font>
      <sz val="9"/>
      <color rgb="FF4F81BD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sz val="8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1">
    <xf numFmtId="0" fontId="0" fillId="0" borderId="0" xfId="0"/>
    <xf numFmtId="0" fontId="0" fillId="0" borderId="0" xfId="0" applyProtection="1">
      <protection hidden="1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1" fillId="0" borderId="3" xfId="1" applyFont="1" applyFill="1" applyBorder="1" applyAlignment="1" applyProtection="1">
      <alignment horizontal="left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12" fillId="0" borderId="8" xfId="1" applyFont="1" applyFill="1" applyBorder="1" applyAlignment="1" applyProtection="1">
      <alignment horizontal="left" vertical="center"/>
      <protection hidden="1"/>
    </xf>
    <xf numFmtId="0" fontId="12" fillId="0" borderId="0" xfId="1" applyFont="1" applyFill="1" applyBorder="1" applyProtection="1"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Protection="1">
      <protection hidden="1"/>
    </xf>
    <xf numFmtId="0" fontId="11" fillId="3" borderId="0" xfId="1" applyFont="1" applyFill="1" applyBorder="1" applyAlignment="1" applyProtection="1">
      <alignment horizontal="left" vertical="center"/>
      <protection hidden="1"/>
    </xf>
    <xf numFmtId="0" fontId="9" fillId="4" borderId="0" xfId="1" applyFont="1" applyFill="1" applyBorder="1" applyAlignment="1" applyProtection="1">
      <alignment horizontal="center" vertical="center"/>
      <protection hidden="1"/>
    </xf>
    <xf numFmtId="0" fontId="12" fillId="0" borderId="0" xfId="1" applyFont="1" applyFill="1" applyBorder="1" applyAlignment="1" applyProtection="1">
      <alignment horizontal="center" vertical="center"/>
      <protection hidden="1"/>
    </xf>
    <xf numFmtId="0" fontId="12" fillId="0" borderId="2" xfId="1" applyFont="1" applyFill="1" applyBorder="1" applyAlignment="1" applyProtection="1">
      <alignment horizontal="left" vertical="center"/>
      <protection hidden="1"/>
    </xf>
    <xf numFmtId="0" fontId="12" fillId="0" borderId="7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Border="1" applyAlignment="1" applyProtection="1">
      <alignment horizontal="left" vertical="center"/>
      <protection hidden="1"/>
    </xf>
    <xf numFmtId="0" fontId="11" fillId="0" borderId="7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164" fontId="9" fillId="0" borderId="0" xfId="1" applyNumberFormat="1" applyFont="1" applyFill="1" applyBorder="1" applyAlignment="1" applyProtection="1">
      <alignment horizontal="center" vertical="center"/>
      <protection hidden="1"/>
    </xf>
    <xf numFmtId="164" fontId="10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0" borderId="3" xfId="1" applyNumberFormat="1" applyFont="1" applyFill="1" applyBorder="1" applyAlignment="1" applyProtection="1">
      <alignment horizontal="center" vertical="center"/>
      <protection hidden="1"/>
    </xf>
    <xf numFmtId="0" fontId="12" fillId="0" borderId="0" xfId="1" applyFont="1" applyFill="1" applyBorder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11" fillId="0" borderId="0" xfId="1" applyFont="1" applyFill="1" applyBorder="1" applyAlignment="1" applyProtection="1">
      <alignment horizontal="right" vertical="center"/>
      <protection hidden="1"/>
    </xf>
    <xf numFmtId="0" fontId="9" fillId="0" borderId="3" xfId="1" applyFont="1" applyFill="1" applyBorder="1" applyAlignment="1" applyProtection="1">
      <alignment vertical="center"/>
      <protection hidden="1"/>
    </xf>
    <xf numFmtId="49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20" fillId="6" borderId="1" xfId="0" applyFont="1" applyFill="1" applyBorder="1" applyAlignment="1" applyProtection="1">
      <alignment horizontal="centerContinuous" vertical="center"/>
      <protection hidden="1"/>
    </xf>
    <xf numFmtId="0" fontId="20" fillId="6" borderId="2" xfId="0" applyFont="1" applyFill="1" applyBorder="1" applyAlignment="1" applyProtection="1">
      <alignment horizontal="centerContinuous" vertical="center"/>
      <protection hidden="1"/>
    </xf>
    <xf numFmtId="0" fontId="0" fillId="6" borderId="2" xfId="0" applyFill="1" applyBorder="1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centerContinuous"/>
      <protection hidden="1"/>
    </xf>
    <xf numFmtId="0" fontId="0" fillId="0" borderId="0" xfId="0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Continuous" vertical="center"/>
      <protection hidden="1"/>
    </xf>
    <xf numFmtId="0" fontId="17" fillId="0" borderId="0" xfId="0" applyFont="1" applyFill="1" applyBorder="1" applyAlignment="1" applyProtection="1">
      <alignment horizontal="centerContinuous" vertical="center"/>
      <protection hidden="1"/>
    </xf>
    <xf numFmtId="0" fontId="16" fillId="0" borderId="0" xfId="0" applyFont="1" applyFill="1" applyBorder="1" applyAlignment="1" applyProtection="1">
      <alignment horizontal="right" vertical="center"/>
      <protection hidden="1"/>
    </xf>
    <xf numFmtId="0" fontId="16" fillId="0" borderId="0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Border="1" applyAlignment="1" applyProtection="1">
      <alignment horizontal="right" vertical="center"/>
      <protection hidden="1"/>
    </xf>
    <xf numFmtId="0" fontId="20" fillId="0" borderId="0" xfId="0" applyFont="1" applyFill="1" applyBorder="1" applyAlignment="1" applyProtection="1">
      <alignment horizontal="centerContinuous"/>
      <protection hidden="1"/>
    </xf>
    <xf numFmtId="0" fontId="20" fillId="0" borderId="0" xfId="0" applyFont="1" applyFill="1" applyBorder="1" applyProtection="1">
      <protection hidden="1"/>
    </xf>
    <xf numFmtId="0" fontId="20" fillId="6" borderId="4" xfId="0" applyFont="1" applyFill="1" applyBorder="1" applyAlignment="1" applyProtection="1">
      <alignment horizontal="centerContinuous" vertical="center"/>
      <protection hidden="1"/>
    </xf>
    <xf numFmtId="2" fontId="16" fillId="0" borderId="3" xfId="0" applyNumberFormat="1" applyFont="1" applyFill="1" applyBorder="1" applyAlignment="1" applyProtection="1">
      <alignment horizontal="right" vertical="center"/>
      <protection hidden="1"/>
    </xf>
    <xf numFmtId="0" fontId="22" fillId="0" borderId="0" xfId="0" applyFont="1" applyFill="1" applyBorder="1" applyProtection="1">
      <protection hidden="1"/>
    </xf>
    <xf numFmtId="0" fontId="24" fillId="9" borderId="0" xfId="0" applyFont="1" applyFill="1" applyBorder="1" applyProtection="1">
      <protection hidden="1"/>
    </xf>
    <xf numFmtId="0" fontId="20" fillId="9" borderId="0" xfId="0" applyFont="1" applyFill="1" applyBorder="1" applyProtection="1">
      <protection hidden="1"/>
    </xf>
    <xf numFmtId="0" fontId="20" fillId="9" borderId="0" xfId="0" applyFont="1" applyFill="1" applyBorder="1" applyAlignment="1" applyProtection="1">
      <alignment horizontal="center" vertical="center"/>
      <protection hidden="1"/>
    </xf>
    <xf numFmtId="0" fontId="4" fillId="9" borderId="0" xfId="0" applyFont="1" applyFill="1" applyBorder="1" applyAlignment="1" applyProtection="1">
      <alignment horizontal="left" vertical="center"/>
      <protection hidden="1"/>
    </xf>
    <xf numFmtId="0" fontId="22" fillId="9" borderId="8" xfId="0" applyFont="1" applyFill="1" applyBorder="1" applyAlignment="1" applyProtection="1">
      <alignment horizontal="center" vertical="center"/>
      <protection hidden="1"/>
    </xf>
    <xf numFmtId="0" fontId="15" fillId="9" borderId="8" xfId="0" applyFont="1" applyFill="1" applyBorder="1" applyAlignment="1" applyProtection="1">
      <alignment horizontal="right"/>
      <protection hidden="1"/>
    </xf>
    <xf numFmtId="0" fontId="25" fillId="0" borderId="3" xfId="0" applyFont="1" applyBorder="1" applyAlignment="1" applyProtection="1">
      <alignment horizontal="center" wrapText="1"/>
      <protection hidden="1"/>
    </xf>
    <xf numFmtId="0" fontId="6" fillId="9" borderId="0" xfId="0" applyFont="1" applyFill="1" applyAlignment="1" applyProtection="1">
      <protection hidden="1"/>
    </xf>
    <xf numFmtId="0" fontId="0" fillId="9" borderId="0" xfId="0" applyFill="1" applyProtection="1">
      <protection hidden="1"/>
    </xf>
    <xf numFmtId="0" fontId="6" fillId="9" borderId="0" xfId="0" applyFont="1" applyFill="1" applyAlignment="1" applyProtection="1">
      <alignment horizontal="right"/>
      <protection hidden="1"/>
    </xf>
    <xf numFmtId="165" fontId="5" fillId="9" borderId="0" xfId="0" applyNumberFormat="1" applyFont="1" applyFill="1" applyAlignment="1" applyProtection="1">
      <alignment horizontal="center"/>
      <protection hidden="1"/>
    </xf>
    <xf numFmtId="0" fontId="0" fillId="9" borderId="0" xfId="0" applyFill="1" applyAlignment="1" applyProtection="1">
      <alignment horizontal="centerContinuous"/>
      <protection hidden="1"/>
    </xf>
    <xf numFmtId="0" fontId="7" fillId="9" borderId="0" xfId="0" applyFont="1" applyFill="1" applyBorder="1" applyAlignment="1" applyProtection="1">
      <alignment horizontal="center" vertical="center"/>
      <protection hidden="1"/>
    </xf>
    <xf numFmtId="0" fontId="1" fillId="9" borderId="0" xfId="1" applyFont="1" applyFill="1" applyBorder="1" applyProtection="1">
      <protection hidden="1"/>
    </xf>
    <xf numFmtId="14" fontId="4" fillId="9" borderId="0" xfId="0" applyNumberFormat="1" applyFont="1" applyFill="1" applyBorder="1" applyAlignment="1" applyProtection="1">
      <alignment horizontal="left" vertical="center"/>
      <protection hidden="1"/>
    </xf>
    <xf numFmtId="0" fontId="6" fillId="9" borderId="0" xfId="0" applyNumberFormat="1" applyFont="1" applyFill="1" applyAlignment="1" applyProtection="1">
      <alignment horizontal="left"/>
      <protection hidden="1"/>
    </xf>
    <xf numFmtId="0" fontId="6" fillId="9" borderId="0" xfId="0" applyFont="1" applyFill="1" applyAlignment="1" applyProtection="1">
      <alignment horizontal="left"/>
      <protection hidden="1"/>
    </xf>
    <xf numFmtId="0" fontId="4" fillId="9" borderId="0" xfId="0" applyFont="1" applyFill="1" applyProtection="1">
      <protection hidden="1"/>
    </xf>
    <xf numFmtId="0" fontId="6" fillId="9" borderId="0" xfId="0" applyNumberFormat="1" applyFont="1" applyFill="1" applyAlignment="1" applyProtection="1">
      <alignment horizontal="centerContinuous"/>
      <protection hidden="1"/>
    </xf>
    <xf numFmtId="0" fontId="6" fillId="9" borderId="0" xfId="0" applyFont="1" applyFill="1" applyAlignment="1" applyProtection="1">
      <alignment horizontal="centerContinuous"/>
      <protection hidden="1"/>
    </xf>
    <xf numFmtId="0" fontId="24" fillId="9" borderId="0" xfId="0" applyFont="1" applyFill="1" applyAlignment="1" applyProtection="1">
      <protection hidden="1"/>
    </xf>
    <xf numFmtId="0" fontId="11" fillId="0" borderId="3" xfId="1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3" fillId="0" borderId="4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5" borderId="3" xfId="1" applyNumberFormat="1" applyFont="1" applyFill="1" applyBorder="1" applyAlignment="1" applyProtection="1">
      <alignment horizontal="center" vertical="center"/>
      <protection locked="0" hidden="1"/>
    </xf>
    <xf numFmtId="0" fontId="13" fillId="5" borderId="3" xfId="1" applyNumberFormat="1" applyFont="1" applyFill="1" applyBorder="1" applyAlignment="1" applyProtection="1">
      <alignment horizontal="center" vertical="center"/>
      <protection locked="0" hidden="1"/>
    </xf>
    <xf numFmtId="0" fontId="10" fillId="2" borderId="3" xfId="0" applyFont="1" applyFill="1" applyBorder="1" applyAlignment="1" applyProtection="1">
      <alignment horizontal="center"/>
      <protection locked="0" hidden="1"/>
    </xf>
    <xf numFmtId="0" fontId="13" fillId="2" borderId="3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26" fillId="0" borderId="2" xfId="0" applyFont="1" applyFill="1" applyBorder="1" applyAlignment="1" applyProtection="1">
      <alignment vertical="center"/>
      <protection hidden="1"/>
    </xf>
    <xf numFmtId="0" fontId="26" fillId="0" borderId="4" xfId="0" applyFont="1" applyFill="1" applyBorder="1" applyAlignment="1" applyProtection="1">
      <alignment vertical="center"/>
      <protection hidden="1"/>
    </xf>
    <xf numFmtId="0" fontId="16" fillId="0" borderId="16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center" vertical="center"/>
    </xf>
    <xf numFmtId="0" fontId="16" fillId="0" borderId="18" xfId="1" applyFont="1" applyBorder="1" applyAlignment="1" applyProtection="1">
      <alignment horizontal="center" vertical="center"/>
    </xf>
    <xf numFmtId="0" fontId="0" fillId="0" borderId="1" xfId="0" applyFont="1" applyFill="1" applyBorder="1" applyProtection="1">
      <protection hidden="1"/>
    </xf>
    <xf numFmtId="0" fontId="15" fillId="0" borderId="18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2" fillId="9" borderId="0" xfId="0" applyFont="1" applyFill="1" applyBorder="1" applyProtection="1">
      <protection hidden="1"/>
    </xf>
    <xf numFmtId="0" fontId="0" fillId="9" borderId="0" xfId="0" applyFont="1" applyFill="1" applyBorder="1" applyProtection="1">
      <protection hidden="1"/>
    </xf>
    <xf numFmtId="166" fontId="20" fillId="0" borderId="37" xfId="0" applyNumberFormat="1" applyFont="1" applyFill="1" applyBorder="1" applyAlignment="1" applyProtection="1">
      <alignment horizontal="center" vertical="center"/>
      <protection hidden="1"/>
    </xf>
    <xf numFmtId="0" fontId="15" fillId="0" borderId="28" xfId="1" applyFont="1" applyBorder="1" applyAlignment="1" applyProtection="1">
      <alignment horizontal="center" vertical="center" wrapText="1"/>
    </xf>
    <xf numFmtId="0" fontId="35" fillId="0" borderId="28" xfId="1" applyFont="1" applyBorder="1" applyAlignment="1" applyProtection="1">
      <alignment horizontal="center" vertical="center" wrapText="1"/>
    </xf>
    <xf numFmtId="0" fontId="2" fillId="0" borderId="28" xfId="1" applyFont="1" applyBorder="1" applyAlignment="1" applyProtection="1">
      <alignment horizontal="center" vertical="center" wrapText="1"/>
    </xf>
    <xf numFmtId="166" fontId="16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8" xfId="0" applyNumberFormat="1" applyFont="1" applyFill="1" applyBorder="1" applyAlignment="1" applyProtection="1">
      <alignment horizontal="center" vertical="center"/>
      <protection locked="0" hidden="1"/>
    </xf>
    <xf numFmtId="166" fontId="29" fillId="0" borderId="11" xfId="0" applyNumberFormat="1" applyFont="1" applyFill="1" applyBorder="1" applyAlignment="1" applyProtection="1">
      <alignment horizontal="center" vertical="center"/>
      <protection hidden="1"/>
    </xf>
    <xf numFmtId="166" fontId="4" fillId="0" borderId="15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8" xfId="0" applyNumberFormat="1" applyFont="1" applyFill="1" applyBorder="1" applyAlignment="1" applyProtection="1">
      <alignment horizontal="center" vertical="center"/>
      <protection locked="0" hidden="1"/>
    </xf>
    <xf numFmtId="166" fontId="29" fillId="0" borderId="6" xfId="0" applyNumberFormat="1" applyFont="1" applyFill="1" applyBorder="1" applyAlignment="1" applyProtection="1">
      <alignment horizontal="center" vertical="center"/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37" fillId="0" borderId="34" xfId="0" applyFont="1" applyBorder="1" applyAlignment="1" applyProtection="1">
      <alignment horizontal="centerContinuous" vertical="center" wrapText="1"/>
    </xf>
    <xf numFmtId="0" fontId="37" fillId="0" borderId="35" xfId="0" applyFont="1" applyBorder="1" applyAlignment="1" applyProtection="1">
      <alignment horizontal="centerContinuous" vertical="center" wrapText="1"/>
    </xf>
    <xf numFmtId="0" fontId="22" fillId="0" borderId="1" xfId="0" applyFont="1" applyBorder="1" applyAlignment="1" applyProtection="1">
      <alignment vertical="center" wrapText="1"/>
      <protection hidden="1"/>
    </xf>
    <xf numFmtId="0" fontId="22" fillId="0" borderId="1" xfId="0" applyFont="1" applyFill="1" applyBorder="1" applyAlignment="1" applyProtection="1">
      <alignment horizontal="left" vertical="center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7" fillId="0" borderId="3" xfId="0" applyFont="1" applyFill="1" applyBorder="1" applyAlignment="1" applyProtection="1">
      <alignment horizontal="right" vertical="center" wrapText="1"/>
      <protection hidden="1"/>
    </xf>
    <xf numFmtId="166" fontId="27" fillId="0" borderId="3" xfId="0" applyNumberFormat="1" applyFont="1" applyFill="1" applyBorder="1" applyAlignment="1" applyProtection="1">
      <alignment horizontal="right" vertical="center"/>
      <protection hidden="1"/>
    </xf>
    <xf numFmtId="166" fontId="25" fillId="0" borderId="3" xfId="0" applyNumberFormat="1" applyFont="1" applyBorder="1" applyAlignment="1" applyProtection="1">
      <alignment horizontal="right" vertical="center"/>
      <protection hidden="1"/>
    </xf>
    <xf numFmtId="0" fontId="27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left" vertical="center"/>
      <protection hidden="1"/>
    </xf>
    <xf numFmtId="0" fontId="10" fillId="5" borderId="6" xfId="1" applyNumberFormat="1" applyFont="1" applyFill="1" applyBorder="1" applyAlignment="1" applyProtection="1">
      <alignment horizontal="center" vertical="center"/>
      <protection locked="0" hidden="1"/>
    </xf>
    <xf numFmtId="0" fontId="10" fillId="5" borderId="6" xfId="1" applyFont="1" applyFill="1" applyBorder="1" applyAlignment="1" applyProtection="1">
      <alignment horizontal="center" vertical="center"/>
      <protection locked="0" hidden="1"/>
    </xf>
    <xf numFmtId="166" fontId="20" fillId="0" borderId="28" xfId="0" applyNumberFormat="1" applyFont="1" applyFill="1" applyBorder="1" applyAlignment="1" applyProtection="1">
      <alignment horizontal="center" vertical="center"/>
      <protection hidden="1"/>
    </xf>
    <xf numFmtId="166" fontId="20" fillId="0" borderId="46" xfId="0" applyNumberFormat="1" applyFont="1" applyFill="1" applyBorder="1" applyAlignment="1" applyProtection="1">
      <alignment horizontal="center" vertical="center"/>
      <protection hidden="1"/>
    </xf>
    <xf numFmtId="166" fontId="20" fillId="0" borderId="17" xfId="0" applyNumberFormat="1" applyFont="1" applyFill="1" applyBorder="1" applyAlignment="1" applyProtection="1">
      <alignment horizontal="center" vertical="center"/>
      <protection hidden="1"/>
    </xf>
    <xf numFmtId="166" fontId="20" fillId="0" borderId="47" xfId="0" applyNumberFormat="1" applyFont="1" applyFill="1" applyBorder="1" applyAlignment="1" applyProtection="1">
      <alignment horizontal="center" vertical="center"/>
      <protection hidden="1"/>
    </xf>
    <xf numFmtId="166" fontId="20" fillId="0" borderId="32" xfId="0" applyNumberFormat="1" applyFont="1" applyFill="1" applyBorder="1" applyAlignment="1" applyProtection="1">
      <alignment horizontal="center" vertical="center"/>
      <protection hidden="1"/>
    </xf>
    <xf numFmtId="166" fontId="20" fillId="0" borderId="48" xfId="0" applyNumberFormat="1" applyFont="1" applyFill="1" applyBorder="1" applyAlignment="1" applyProtection="1">
      <alignment horizontal="center" vertical="center"/>
      <protection hidden="1"/>
    </xf>
    <xf numFmtId="166" fontId="21" fillId="0" borderId="7" xfId="0" applyNumberFormat="1" applyFont="1" applyFill="1" applyBorder="1" applyAlignment="1" applyProtection="1">
      <alignment horizontal="center" vertical="center"/>
      <protection hidden="1"/>
    </xf>
    <xf numFmtId="1" fontId="16" fillId="7" borderId="28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17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32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36" xfId="0" applyNumberFormat="1" applyFont="1" applyFill="1" applyBorder="1" applyAlignment="1" applyProtection="1">
      <alignment horizontal="center" vertical="center"/>
      <protection locked="0" hidden="1"/>
    </xf>
    <xf numFmtId="0" fontId="24" fillId="9" borderId="10" xfId="0" applyFont="1" applyFill="1" applyBorder="1" applyProtection="1">
      <protection hidden="1"/>
    </xf>
    <xf numFmtId="0" fontId="20" fillId="9" borderId="7" xfId="0" applyFont="1" applyFill="1" applyBorder="1" applyProtection="1">
      <protection hidden="1"/>
    </xf>
    <xf numFmtId="0" fontId="20" fillId="9" borderId="7" xfId="0" applyFont="1" applyFill="1" applyBorder="1" applyAlignment="1" applyProtection="1">
      <alignment horizontal="left" vertical="center"/>
      <protection hidden="1"/>
    </xf>
    <xf numFmtId="0" fontId="20" fillId="9" borderId="14" xfId="0" applyFont="1" applyFill="1" applyBorder="1" applyAlignment="1" applyProtection="1">
      <alignment vertical="center"/>
      <protection hidden="1"/>
    </xf>
    <xf numFmtId="0" fontId="4" fillId="9" borderId="15" xfId="0" applyFont="1" applyFill="1" applyBorder="1" applyAlignment="1" applyProtection="1">
      <alignment horizontal="left" vertical="center"/>
      <protection hidden="1"/>
    </xf>
    <xf numFmtId="0" fontId="4" fillId="9" borderId="9" xfId="0" applyFont="1" applyFill="1" applyBorder="1" applyAlignment="1" applyProtection="1">
      <alignment horizontal="left" vertical="center"/>
      <protection hidden="1"/>
    </xf>
    <xf numFmtId="0" fontId="0" fillId="9" borderId="11" xfId="0" applyFont="1" applyFill="1" applyBorder="1" applyProtection="1">
      <protection hidden="1"/>
    </xf>
    <xf numFmtId="0" fontId="4" fillId="9" borderId="11" xfId="0" applyFont="1" applyFill="1" applyBorder="1" applyAlignment="1" applyProtection="1">
      <alignment horizontal="left" vertical="center"/>
      <protection hidden="1"/>
    </xf>
    <xf numFmtId="14" fontId="4" fillId="9" borderId="11" xfId="0" applyNumberFormat="1" applyFont="1" applyFill="1" applyBorder="1" applyAlignment="1" applyProtection="1">
      <alignment horizontal="left" vertical="center"/>
      <protection hidden="1"/>
    </xf>
    <xf numFmtId="0" fontId="15" fillId="9" borderId="13" xfId="0" applyFont="1" applyFill="1" applyBorder="1" applyAlignment="1" applyProtection="1">
      <alignment horizontal="right"/>
      <protection hidden="1"/>
    </xf>
    <xf numFmtId="166" fontId="16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16" fillId="0" borderId="17" xfId="1" applyFont="1" applyBorder="1" applyAlignment="1" applyProtection="1">
      <alignment vertical="center" wrapText="1"/>
    </xf>
    <xf numFmtId="14" fontId="16" fillId="9" borderId="0" xfId="0" applyNumberFormat="1" applyFont="1" applyFill="1" applyBorder="1" applyAlignment="1" applyProtection="1">
      <alignment horizontal="left" vertical="center"/>
      <protection hidden="1"/>
    </xf>
    <xf numFmtId="0" fontId="16" fillId="0" borderId="28" xfId="1" applyFont="1" applyBorder="1" applyAlignment="1" applyProtection="1">
      <alignment vertical="center" wrapText="1"/>
    </xf>
    <xf numFmtId="0" fontId="16" fillId="0" borderId="25" xfId="1" applyFont="1" applyBorder="1" applyAlignment="1" applyProtection="1">
      <alignment vertical="center" wrapText="1"/>
    </xf>
    <xf numFmtId="0" fontId="20" fillId="9" borderId="0" xfId="0" applyFont="1" applyFill="1" applyBorder="1" applyAlignment="1" applyProtection="1">
      <alignment vertical="center"/>
      <protection hidden="1"/>
    </xf>
    <xf numFmtId="0" fontId="22" fillId="9" borderId="0" xfId="0" applyFont="1" applyFill="1" applyBorder="1" applyAlignment="1" applyProtection="1">
      <alignment horizontal="center" vertical="center"/>
      <protection hidden="1"/>
    </xf>
    <xf numFmtId="0" fontId="15" fillId="9" borderId="0" xfId="0" applyFont="1" applyFill="1" applyBorder="1" applyAlignment="1" applyProtection="1">
      <alignment horizontal="right"/>
      <protection hidden="1"/>
    </xf>
    <xf numFmtId="0" fontId="15" fillId="0" borderId="14" xfId="0" applyFont="1" applyFill="1" applyBorder="1" applyAlignment="1" applyProtection="1">
      <alignment horizontal="center" vertical="center"/>
      <protection hidden="1"/>
    </xf>
    <xf numFmtId="1" fontId="16" fillId="7" borderId="51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52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35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20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58" xfId="0" applyFont="1" applyFill="1" applyBorder="1" applyAlignment="1" applyProtection="1">
      <alignment horizontal="center" vertical="center"/>
      <protection hidden="1"/>
    </xf>
    <xf numFmtId="1" fontId="16" fillId="7" borderId="59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60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61" xfId="0" applyNumberFormat="1" applyFont="1" applyFill="1" applyBorder="1" applyAlignment="1" applyProtection="1">
      <alignment horizontal="center" vertical="center"/>
      <protection locked="0" hidden="1"/>
    </xf>
    <xf numFmtId="1" fontId="16" fillId="7" borderId="62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63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31" xfId="0" applyNumberFormat="1" applyFont="1" applyFill="1" applyBorder="1" applyAlignment="1" applyProtection="1">
      <alignment horizontal="center" vertical="center"/>
      <protection locked="0" hidden="1"/>
    </xf>
    <xf numFmtId="166" fontId="29" fillId="0" borderId="64" xfId="0" applyNumberFormat="1" applyFont="1" applyFill="1" applyBorder="1" applyAlignment="1" applyProtection="1">
      <alignment horizontal="center" vertical="center"/>
      <protection hidden="1"/>
    </xf>
    <xf numFmtId="166" fontId="4" fillId="0" borderId="30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63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31" xfId="0" applyNumberFormat="1" applyFont="1" applyFill="1" applyBorder="1" applyAlignment="1" applyProtection="1">
      <alignment horizontal="center" vertical="center"/>
      <protection locked="0" hidden="1"/>
    </xf>
    <xf numFmtId="166" fontId="29" fillId="0" borderId="71" xfId="0" applyNumberFormat="1" applyFont="1" applyFill="1" applyBorder="1" applyAlignment="1" applyProtection="1">
      <alignment horizontal="center" vertical="center"/>
      <protection hidden="1"/>
    </xf>
    <xf numFmtId="2" fontId="16" fillId="0" borderId="4" xfId="0" applyNumberFormat="1" applyFont="1" applyFill="1" applyBorder="1" applyAlignment="1" applyProtection="1">
      <alignment horizontal="right" vertical="center"/>
      <protection hidden="1"/>
    </xf>
    <xf numFmtId="0" fontId="27" fillId="0" borderId="4" xfId="0" applyFont="1" applyFill="1" applyBorder="1" applyAlignment="1" applyProtection="1">
      <alignment horizontal="right" vertical="center" wrapText="1"/>
      <protection hidden="1"/>
    </xf>
    <xf numFmtId="166" fontId="27" fillId="0" borderId="4" xfId="0" applyNumberFormat="1" applyFont="1" applyFill="1" applyBorder="1" applyAlignment="1" applyProtection="1">
      <alignment horizontal="right" vertical="center"/>
      <protection hidden="1"/>
    </xf>
    <xf numFmtId="166" fontId="25" fillId="0" borderId="4" xfId="0" applyNumberFormat="1" applyFont="1" applyBorder="1" applyAlignment="1" applyProtection="1">
      <alignment horizontal="right" vertical="center"/>
      <protection hidden="1"/>
    </xf>
    <xf numFmtId="0" fontId="15" fillId="0" borderId="4" xfId="0" applyFont="1" applyFill="1" applyBorder="1" applyAlignment="1" applyProtection="1">
      <alignment horizontal="center" vertical="center"/>
      <protection hidden="1"/>
    </xf>
    <xf numFmtId="0" fontId="17" fillId="0" borderId="4" xfId="0" applyFont="1" applyFill="1" applyBorder="1" applyAlignment="1" applyProtection="1">
      <alignment horizontal="center" vertical="center"/>
      <protection hidden="1"/>
    </xf>
    <xf numFmtId="0" fontId="22" fillId="6" borderId="72" xfId="0" applyFont="1" applyFill="1" applyBorder="1" applyAlignment="1" applyProtection="1">
      <alignment vertical="center" wrapText="1"/>
      <protection hidden="1"/>
    </xf>
    <xf numFmtId="0" fontId="22" fillId="6" borderId="72" xfId="0" applyFont="1" applyFill="1" applyBorder="1" applyAlignment="1" applyProtection="1">
      <alignment vertical="center"/>
      <protection hidden="1"/>
    </xf>
    <xf numFmtId="0" fontId="27" fillId="6" borderId="72" xfId="0" applyFont="1" applyFill="1" applyBorder="1" applyAlignment="1" applyProtection="1">
      <alignment horizontal="right" vertical="center" wrapText="1"/>
      <protection hidden="1"/>
    </xf>
    <xf numFmtId="0" fontId="26" fillId="6" borderId="72" xfId="0" applyFont="1" applyFill="1" applyBorder="1" applyAlignment="1" applyProtection="1">
      <alignment horizontal="right" vertical="center" wrapText="1"/>
      <protection hidden="1"/>
    </xf>
    <xf numFmtId="0" fontId="25" fillId="6" borderId="72" xfId="0" applyFont="1" applyFill="1" applyBorder="1" applyAlignment="1" applyProtection="1">
      <alignment horizontal="right" vertical="center" wrapText="1"/>
      <protection hidden="1"/>
    </xf>
    <xf numFmtId="0" fontId="15" fillId="0" borderId="72" xfId="0" applyFont="1" applyFill="1" applyBorder="1" applyAlignment="1" applyProtection="1">
      <alignment horizontal="center" vertical="center"/>
      <protection hidden="1"/>
    </xf>
    <xf numFmtId="0" fontId="34" fillId="0" borderId="73" xfId="0" applyFont="1" applyBorder="1" applyAlignment="1" applyProtection="1">
      <alignment horizontal="center" vertical="center" wrapText="1"/>
      <protection hidden="1"/>
    </xf>
    <xf numFmtId="0" fontId="34" fillId="0" borderId="74" xfId="0" applyFont="1" applyBorder="1" applyAlignment="1" applyProtection="1">
      <alignment horizontal="center" vertical="center" wrapText="1"/>
      <protection hidden="1"/>
    </xf>
    <xf numFmtId="0" fontId="34" fillId="0" borderId="75" xfId="0" applyFont="1" applyBorder="1" applyAlignment="1" applyProtection="1">
      <alignment horizontal="center" vertical="center" wrapText="1"/>
      <protection hidden="1"/>
    </xf>
    <xf numFmtId="0" fontId="23" fillId="6" borderId="72" xfId="0" applyFont="1" applyFill="1" applyBorder="1" applyAlignment="1" applyProtection="1">
      <alignment vertical="center" wrapText="1"/>
      <protection hidden="1"/>
    </xf>
    <xf numFmtId="0" fontId="30" fillId="0" borderId="73" xfId="1" applyFont="1" applyBorder="1" applyAlignment="1" applyProtection="1">
      <alignment horizontal="center" vertical="center"/>
    </xf>
    <xf numFmtId="0" fontId="30" fillId="0" borderId="74" xfId="1" applyFont="1" applyBorder="1" applyAlignment="1" applyProtection="1">
      <alignment horizontal="center" vertical="center"/>
    </xf>
    <xf numFmtId="0" fontId="30" fillId="0" borderId="75" xfId="1" applyFont="1" applyBorder="1" applyAlignment="1" applyProtection="1">
      <alignment horizontal="center" vertical="center"/>
    </xf>
    <xf numFmtId="0" fontId="30" fillId="0" borderId="72" xfId="1" applyFont="1" applyBorder="1" applyAlignment="1" applyProtection="1">
      <alignment horizontal="center" vertical="center"/>
    </xf>
    <xf numFmtId="166" fontId="30" fillId="11" borderId="73" xfId="1" applyNumberFormat="1" applyFont="1" applyFill="1" applyBorder="1" applyAlignment="1" applyProtection="1">
      <alignment horizontal="center" vertical="center"/>
    </xf>
    <xf numFmtId="166" fontId="30" fillId="11" borderId="74" xfId="1" applyNumberFormat="1" applyFont="1" applyFill="1" applyBorder="1" applyAlignment="1" applyProtection="1">
      <alignment horizontal="center" vertical="center"/>
    </xf>
    <xf numFmtId="0" fontId="23" fillId="6" borderId="76" xfId="0" applyFont="1" applyFill="1" applyBorder="1" applyAlignment="1" applyProtection="1">
      <alignment vertical="center" wrapText="1"/>
      <protection hidden="1"/>
    </xf>
    <xf numFmtId="166" fontId="30" fillId="0" borderId="74" xfId="1" applyNumberFormat="1" applyFont="1" applyBorder="1" applyAlignment="1" applyProtection="1">
      <alignment horizontal="center" vertical="center"/>
    </xf>
    <xf numFmtId="0" fontId="23" fillId="6" borderId="76" xfId="0" applyFont="1" applyFill="1" applyBorder="1" applyAlignment="1" applyProtection="1">
      <alignment vertical="center"/>
      <protection hidden="1"/>
    </xf>
    <xf numFmtId="0" fontId="15" fillId="0" borderId="77" xfId="0" applyFont="1" applyFill="1" applyBorder="1" applyAlignment="1" applyProtection="1">
      <alignment horizontal="center" vertical="center"/>
      <protection hidden="1"/>
    </xf>
    <xf numFmtId="0" fontId="30" fillId="0" borderId="78" xfId="1" applyFont="1" applyBorder="1" applyAlignment="1" applyProtection="1">
      <alignment horizontal="center" vertical="center"/>
    </xf>
    <xf numFmtId="0" fontId="30" fillId="0" borderId="79" xfId="1" applyFont="1" applyBorder="1" applyAlignment="1" applyProtection="1">
      <alignment horizontal="center" vertical="center"/>
    </xf>
    <xf numFmtId="0" fontId="30" fillId="0" borderId="80" xfId="1" applyFont="1" applyBorder="1" applyAlignment="1" applyProtection="1">
      <alignment horizontal="center" vertical="center"/>
    </xf>
    <xf numFmtId="0" fontId="30" fillId="0" borderId="81" xfId="1" applyFont="1" applyBorder="1" applyAlignment="1" applyProtection="1">
      <alignment horizontal="center" vertical="center"/>
    </xf>
    <xf numFmtId="0" fontId="30" fillId="0" borderId="82" xfId="1" applyFont="1" applyBorder="1" applyAlignment="1" applyProtection="1">
      <alignment horizontal="center" vertical="center"/>
    </xf>
    <xf numFmtId="0" fontId="30" fillId="0" borderId="83" xfId="1" applyFont="1" applyBorder="1" applyAlignment="1" applyProtection="1">
      <alignment horizontal="center" vertical="center"/>
    </xf>
    <xf numFmtId="0" fontId="30" fillId="0" borderId="84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center" vertical="center" wrapText="1"/>
    </xf>
    <xf numFmtId="0" fontId="16" fillId="0" borderId="25" xfId="1" applyFont="1" applyBorder="1" applyAlignment="1" applyProtection="1">
      <alignment horizontal="center" vertical="center"/>
    </xf>
    <xf numFmtId="0" fontId="16" fillId="0" borderId="28" xfId="1" applyFont="1" applyBorder="1" applyAlignment="1" applyProtection="1">
      <alignment horizontal="center" vertical="center" wrapText="1"/>
    </xf>
    <xf numFmtId="166" fontId="30" fillId="11" borderId="84" xfId="1" applyNumberFormat="1" applyFont="1" applyFill="1" applyBorder="1" applyAlignment="1" applyProtection="1">
      <alignment horizontal="center" vertical="center"/>
    </xf>
    <xf numFmtId="0" fontId="16" fillId="0" borderId="12" xfId="1" applyFont="1" applyBorder="1" applyAlignment="1" applyProtection="1">
      <alignment vertical="center"/>
    </xf>
    <xf numFmtId="0" fontId="2" fillId="0" borderId="18" xfId="1" applyFont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/>
    </xf>
    <xf numFmtId="0" fontId="2" fillId="0" borderId="32" xfId="1" applyFont="1" applyBorder="1" applyAlignment="1" applyProtection="1">
      <alignment horizontal="center" vertical="center"/>
    </xf>
    <xf numFmtId="0" fontId="35" fillId="0" borderId="32" xfId="1" applyFont="1" applyBorder="1" applyAlignment="1" applyProtection="1">
      <alignment horizontal="center" vertical="center" wrapText="1"/>
    </xf>
    <xf numFmtId="0" fontId="11" fillId="0" borderId="3" xfId="1" applyFont="1" applyFill="1" applyBorder="1" applyProtection="1">
      <protection locked="0" hidden="1"/>
    </xf>
    <xf numFmtId="0" fontId="10" fillId="0" borderId="3" xfId="1" applyFont="1" applyFill="1" applyBorder="1" applyAlignment="1" applyProtection="1">
      <alignment horizontal="center" vertical="center" wrapText="1"/>
      <protection hidden="1"/>
    </xf>
    <xf numFmtId="0" fontId="11" fillId="0" borderId="3" xfId="1" applyFont="1" applyFill="1" applyBorder="1" applyAlignment="1" applyProtection="1">
      <alignment horizontal="center" vertical="center"/>
      <protection hidden="1"/>
    </xf>
    <xf numFmtId="0" fontId="9" fillId="0" borderId="9" xfId="1" applyFont="1" applyFill="1" applyBorder="1" applyAlignment="1" applyProtection="1">
      <alignment horizontal="center" vertical="center" wrapText="1"/>
      <protection hidden="1"/>
    </xf>
    <xf numFmtId="0" fontId="9" fillId="0" borderId="10" xfId="1" applyFont="1" applyFill="1" applyBorder="1" applyAlignment="1" applyProtection="1">
      <alignment horizontal="center" vertical="center" wrapText="1"/>
      <protection hidden="1"/>
    </xf>
    <xf numFmtId="0" fontId="7" fillId="9" borderId="0" xfId="0" applyFont="1" applyFill="1" applyBorder="1" applyAlignment="1" applyProtection="1">
      <alignment horizontal="center" vertical="center"/>
      <protection hidden="1"/>
    </xf>
    <xf numFmtId="164" fontId="8" fillId="9" borderId="0" xfId="1" applyNumberFormat="1" applyFont="1" applyFill="1" applyBorder="1" applyAlignment="1" applyProtection="1">
      <alignment horizontal="left" vertical="center"/>
      <protection hidden="1"/>
    </xf>
    <xf numFmtId="0" fontId="10" fillId="0" borderId="6" xfId="1" applyFont="1" applyFill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7" fillId="12" borderId="2" xfId="0" applyFont="1" applyFill="1" applyBorder="1" applyAlignment="1" applyProtection="1">
      <alignment horizontal="center" vertical="center" wrapText="1"/>
      <protection hidden="1"/>
    </xf>
    <xf numFmtId="164" fontId="10" fillId="5" borderId="3" xfId="1" applyNumberFormat="1" applyFont="1" applyFill="1" applyBorder="1" applyAlignment="1" applyProtection="1">
      <alignment horizontal="center" vertical="center"/>
      <protection locked="0" hidden="1"/>
    </xf>
    <xf numFmtId="0" fontId="10" fillId="5" borderId="3" xfId="1" applyFont="1" applyFill="1" applyBorder="1" applyAlignment="1" applyProtection="1">
      <alignment horizontal="center" vertical="center"/>
      <protection locked="0" hidden="1"/>
    </xf>
    <xf numFmtId="0" fontId="11" fillId="0" borderId="3" xfId="1" applyFont="1" applyFill="1" applyBorder="1" applyAlignment="1" applyProtection="1">
      <alignment horizont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/>
      <protection locked="0" hidden="1"/>
    </xf>
    <xf numFmtId="0" fontId="12" fillId="10" borderId="3" xfId="1" applyFont="1" applyFill="1" applyBorder="1" applyProtection="1">
      <protection locked="0" hidden="1"/>
    </xf>
    <xf numFmtId="0" fontId="10" fillId="10" borderId="3" xfId="1" applyFont="1" applyFill="1" applyBorder="1" applyAlignment="1" applyProtection="1">
      <alignment horizontal="center" vertical="center"/>
      <protection locked="0" hidden="1"/>
    </xf>
    <xf numFmtId="0" fontId="20" fillId="8" borderId="3" xfId="0" applyFont="1" applyFill="1" applyBorder="1" applyAlignment="1" applyProtection="1">
      <alignment horizontal="center" vertical="center"/>
      <protection hidden="1"/>
    </xf>
    <xf numFmtId="0" fontId="20" fillId="8" borderId="1" xfId="0" applyFont="1" applyFill="1" applyBorder="1" applyAlignment="1" applyProtection="1">
      <alignment horizontal="center" vertical="center"/>
      <protection hidden="1"/>
    </xf>
    <xf numFmtId="0" fontId="20" fillId="8" borderId="2" xfId="0" applyFont="1" applyFill="1" applyBorder="1" applyAlignment="1" applyProtection="1">
      <alignment horizontal="center" vertical="center"/>
      <protection hidden="1"/>
    </xf>
    <xf numFmtId="0" fontId="20" fillId="8" borderId="4" xfId="0" applyFont="1" applyFill="1" applyBorder="1" applyAlignment="1" applyProtection="1">
      <alignment horizontal="center" vertical="center"/>
      <protection hidden="1"/>
    </xf>
    <xf numFmtId="0" fontId="20" fillId="8" borderId="10" xfId="0" applyFont="1" applyFill="1" applyBorder="1" applyAlignment="1" applyProtection="1">
      <alignment horizontal="center" vertical="center"/>
      <protection hidden="1"/>
    </xf>
    <xf numFmtId="0" fontId="20" fillId="8" borderId="7" xfId="0" applyFont="1" applyFill="1" applyBorder="1" applyAlignment="1" applyProtection="1">
      <alignment horizontal="center" vertical="center"/>
      <protection hidden="1"/>
    </xf>
    <xf numFmtId="0" fontId="20" fillId="8" borderId="14" xfId="0" applyFont="1" applyFill="1" applyBorder="1" applyAlignment="1" applyProtection="1">
      <alignment horizontal="center" vertical="center"/>
      <protection hidden="1"/>
    </xf>
    <xf numFmtId="0" fontId="23" fillId="0" borderId="3" xfId="0" applyFont="1" applyFill="1" applyBorder="1" applyAlignment="1" applyProtection="1">
      <alignment horizontal="center" vertical="center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3" fillId="0" borderId="2" xfId="0" applyFont="1" applyFill="1" applyBorder="1" applyAlignment="1" applyProtection="1">
      <alignment horizontal="center" vertical="center"/>
      <protection hidden="1"/>
    </xf>
    <xf numFmtId="0" fontId="23" fillId="0" borderId="4" xfId="0" applyFont="1" applyFill="1" applyBorder="1" applyAlignment="1" applyProtection="1">
      <alignment horizontal="center" vertical="center"/>
      <protection hidden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39" fillId="0" borderId="1" xfId="0" applyFont="1" applyFill="1" applyBorder="1" applyAlignment="1" applyProtection="1">
      <alignment horizontal="center" vertical="center"/>
      <protection hidden="1"/>
    </xf>
    <xf numFmtId="0" fontId="39" fillId="0" borderId="2" xfId="0" applyFont="1" applyFill="1" applyBorder="1" applyAlignment="1" applyProtection="1">
      <alignment horizontal="center" vertical="center"/>
      <protection hidden="1"/>
    </xf>
    <xf numFmtId="0" fontId="39" fillId="0" borderId="4" xfId="0" applyFont="1" applyFill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5" fillId="0" borderId="42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2" xfId="0" applyFont="1" applyFill="1" applyBorder="1" applyAlignment="1" applyProtection="1">
      <alignment horizontal="center" vertical="center"/>
      <protection hidden="1"/>
    </xf>
    <xf numFmtId="0" fontId="26" fillId="0" borderId="4" xfId="0" applyFont="1" applyFill="1" applyBorder="1" applyAlignment="1" applyProtection="1">
      <alignment horizontal="center" vertical="center"/>
      <protection hidden="1"/>
    </xf>
    <xf numFmtId="0" fontId="16" fillId="0" borderId="10" xfId="0" applyFont="1" applyFill="1" applyBorder="1" applyAlignment="1" applyProtection="1">
      <alignment horizontal="center" vertical="center" wrapText="1"/>
      <protection hidden="1"/>
    </xf>
    <xf numFmtId="0" fontId="16" fillId="0" borderId="14" xfId="0" applyFont="1" applyFill="1" applyBorder="1" applyAlignment="1" applyProtection="1">
      <alignment horizontal="center" vertical="center" wrapText="1"/>
      <protection hidden="1"/>
    </xf>
    <xf numFmtId="0" fontId="16" fillId="0" borderId="15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13" xfId="0" applyFont="1" applyFill="1" applyBorder="1" applyAlignment="1" applyProtection="1">
      <alignment horizontal="center" vertical="center" wrapText="1"/>
      <protection hidden="1"/>
    </xf>
    <xf numFmtId="166" fontId="4" fillId="0" borderId="15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8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15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0" xfId="0" applyNumberFormat="1" applyFont="1" applyFill="1" applyBorder="1" applyAlignment="1" applyProtection="1">
      <alignment horizontal="center" vertical="center"/>
      <protection locked="0" hidden="1"/>
    </xf>
    <xf numFmtId="166" fontId="16" fillId="0" borderId="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6" xfId="1" applyFont="1" applyBorder="1" applyAlignment="1" applyProtection="1">
      <alignment horizontal="center" vertical="center" wrapText="1"/>
    </xf>
    <xf numFmtId="0" fontId="16" fillId="0" borderId="16" xfId="1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32" fillId="0" borderId="17" xfId="1" applyFont="1" applyBorder="1" applyAlignment="1" applyProtection="1">
      <alignment horizontal="center" vertical="center" wrapText="1"/>
    </xf>
    <xf numFmtId="0" fontId="32" fillId="0" borderId="18" xfId="1" applyFont="1" applyBorder="1" applyAlignment="1" applyProtection="1">
      <alignment horizontal="center" vertical="center" wrapText="1"/>
    </xf>
    <xf numFmtId="0" fontId="31" fillId="0" borderId="18" xfId="1" applyFont="1" applyBorder="1" applyAlignment="1" applyProtection="1">
      <alignment horizontal="center" vertical="center" wrapText="1"/>
    </xf>
    <xf numFmtId="0" fontId="16" fillId="0" borderId="23" xfId="1" applyFont="1" applyBorder="1" applyAlignment="1" applyProtection="1">
      <alignment horizontal="center" vertical="center" wrapText="1"/>
    </xf>
    <xf numFmtId="0" fontId="16" fillId="0" borderId="24" xfId="1" applyFont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horizontal="right" vertical="center"/>
      <protection hidden="1"/>
    </xf>
    <xf numFmtId="0" fontId="28" fillId="0" borderId="0" xfId="0" applyFont="1" applyFill="1" applyBorder="1" applyAlignment="1" applyProtection="1">
      <alignment horizontal="right" vertical="center"/>
      <protection hidden="1"/>
    </xf>
    <xf numFmtId="0" fontId="28" fillId="0" borderId="8" xfId="0" applyFont="1" applyFill="1" applyBorder="1" applyAlignment="1" applyProtection="1">
      <alignment horizontal="right" vertical="center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4" xfId="0" applyFont="1" applyFill="1" applyBorder="1" applyAlignment="1" applyProtection="1">
      <alignment horizontal="center" vertical="center" wrapText="1"/>
      <protection hidden="1"/>
    </xf>
    <xf numFmtId="0" fontId="15" fillId="0" borderId="18" xfId="1" applyFont="1" applyBorder="1" applyAlignment="1" applyProtection="1">
      <alignment horizontal="center" vertical="center" wrapText="1"/>
    </xf>
    <xf numFmtId="0" fontId="16" fillId="0" borderId="18" xfId="1" applyFont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Fill="1" applyBorder="1" applyAlignment="1" applyProtection="1">
      <alignment horizontal="center" vertical="center" wrapText="1"/>
      <protection hidden="1"/>
    </xf>
    <xf numFmtId="0" fontId="28" fillId="0" borderId="14" xfId="0" applyFont="1" applyFill="1" applyBorder="1" applyAlignment="1" applyProtection="1">
      <alignment horizontal="right" vertical="center"/>
      <protection hidden="1"/>
    </xf>
    <xf numFmtId="0" fontId="16" fillId="0" borderId="19" xfId="1" applyFont="1" applyBorder="1" applyAlignment="1" applyProtection="1">
      <alignment horizontal="center" vertical="center" wrapText="1"/>
    </xf>
    <xf numFmtId="0" fontId="16" fillId="0" borderId="20" xfId="1" applyFont="1" applyBorder="1" applyAlignment="1" applyProtection="1">
      <alignment horizontal="center" vertical="center" wrapText="1"/>
    </xf>
    <xf numFmtId="0" fontId="16" fillId="0" borderId="18" xfId="1" applyFont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 wrapText="1"/>
    </xf>
    <xf numFmtId="0" fontId="16" fillId="0" borderId="21" xfId="1" applyFont="1" applyBorder="1" applyAlignment="1" applyProtection="1">
      <alignment horizontal="center" vertical="center" wrapText="1"/>
    </xf>
    <xf numFmtId="0" fontId="16" fillId="0" borderId="22" xfId="1" applyFont="1" applyBorder="1" applyAlignment="1" applyProtection="1">
      <alignment horizontal="center" vertical="center" wrapText="1"/>
    </xf>
    <xf numFmtId="0" fontId="16" fillId="0" borderId="25" xfId="1" applyFont="1" applyBorder="1" applyAlignment="1" applyProtection="1">
      <alignment horizontal="center" vertical="center" wrapText="1"/>
    </xf>
    <xf numFmtId="0" fontId="16" fillId="0" borderId="17" xfId="1" applyFont="1" applyBorder="1" applyAlignment="1" applyProtection="1">
      <alignment horizontal="center" vertical="center" wrapText="1"/>
    </xf>
    <xf numFmtId="0" fontId="16" fillId="0" borderId="3" xfId="1" applyFont="1" applyBorder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 wrapText="1"/>
    </xf>
    <xf numFmtId="0" fontId="38" fillId="0" borderId="38" xfId="0" applyFont="1" applyFill="1" applyBorder="1" applyAlignment="1" applyProtection="1">
      <alignment horizontal="center" vertical="center" wrapText="1"/>
      <protection hidden="1"/>
    </xf>
    <xf numFmtId="0" fontId="38" fillId="0" borderId="41" xfId="0" applyFont="1" applyFill="1" applyBorder="1" applyAlignment="1" applyProtection="1">
      <alignment horizontal="center" vertical="center"/>
      <protection hidden="1"/>
    </xf>
    <xf numFmtId="0" fontId="15" fillId="0" borderId="28" xfId="1" applyFont="1" applyBorder="1" applyAlignment="1" applyProtection="1">
      <alignment horizontal="center" vertical="center" wrapText="1"/>
    </xf>
    <xf numFmtId="0" fontId="15" fillId="0" borderId="32" xfId="1" applyFont="1" applyBorder="1" applyAlignment="1" applyProtection="1">
      <alignment horizontal="center" vertical="center" wrapText="1"/>
    </xf>
    <xf numFmtId="0" fontId="15" fillId="0" borderId="29" xfId="1" applyFont="1" applyBorder="1" applyAlignment="1" applyProtection="1">
      <alignment horizontal="center" vertical="center" wrapText="1"/>
    </xf>
    <xf numFmtId="0" fontId="15" fillId="0" borderId="33" xfId="1" applyFont="1" applyBorder="1" applyAlignment="1" applyProtection="1">
      <alignment horizontal="center" vertical="center" wrapText="1"/>
    </xf>
    <xf numFmtId="0" fontId="38" fillId="0" borderId="40" xfId="0" applyFont="1" applyFill="1" applyBorder="1" applyAlignment="1" applyProtection="1">
      <alignment horizontal="center" vertical="center"/>
      <protection hidden="1"/>
    </xf>
    <xf numFmtId="0" fontId="16" fillId="0" borderId="16" xfId="1" applyFont="1" applyBorder="1" applyAlignment="1" applyProtection="1">
      <alignment horizontal="center" vertical="center"/>
    </xf>
    <xf numFmtId="0" fontId="16" fillId="0" borderId="32" xfId="1" applyFont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5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  <protection hidden="1"/>
    </xf>
    <xf numFmtId="0" fontId="15" fillId="0" borderId="33" xfId="0" applyFont="1" applyFill="1" applyBorder="1" applyAlignment="1" applyProtection="1">
      <alignment horizontal="center" vertical="center" wrapText="1"/>
      <protection hidden="1"/>
    </xf>
    <xf numFmtId="0" fontId="15" fillId="0" borderId="39" xfId="1" applyFont="1" applyBorder="1" applyAlignment="1" applyProtection="1">
      <alignment horizontal="center" vertical="center" wrapText="1"/>
    </xf>
    <xf numFmtId="0" fontId="15" fillId="0" borderId="12" xfId="1" applyFont="1" applyBorder="1" applyAlignment="1" applyProtection="1">
      <alignment horizontal="center" vertical="center" wrapText="1"/>
    </xf>
    <xf numFmtId="0" fontId="15" fillId="0" borderId="39" xfId="1" applyFont="1" applyBorder="1" applyAlignment="1" applyProtection="1">
      <alignment horizontal="center" vertical="center"/>
    </xf>
    <xf numFmtId="0" fontId="15" fillId="0" borderId="25" xfId="1" applyFont="1" applyBorder="1" applyAlignment="1" applyProtection="1">
      <alignment horizontal="center" vertical="center"/>
    </xf>
    <xf numFmtId="0" fontId="15" fillId="0" borderId="49" xfId="1" applyFont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/>
      <protection hidden="1"/>
    </xf>
    <xf numFmtId="0" fontId="26" fillId="0" borderId="7" xfId="0" applyFont="1" applyFill="1" applyBorder="1" applyAlignment="1" applyProtection="1">
      <alignment horizontal="center" vertical="center"/>
      <protection hidden="1"/>
    </xf>
    <xf numFmtId="0" fontId="26" fillId="0" borderId="14" xfId="0" applyFont="1" applyFill="1" applyBorder="1" applyAlignment="1" applyProtection="1">
      <alignment horizontal="center" vertical="center"/>
      <protection hidden="1"/>
    </xf>
    <xf numFmtId="0" fontId="16" fillId="0" borderId="28" xfId="1" applyFont="1" applyBorder="1" applyAlignment="1" applyProtection="1">
      <alignment horizontal="left" vertical="center" wrapText="1"/>
    </xf>
    <xf numFmtId="0" fontId="16" fillId="0" borderId="32" xfId="1" applyFont="1" applyBorder="1" applyAlignment="1" applyProtection="1">
      <alignment horizontal="left" vertical="center" wrapText="1"/>
    </xf>
    <xf numFmtId="0" fontId="16" fillId="0" borderId="36" xfId="1" applyFont="1" applyBorder="1" applyAlignment="1" applyProtection="1">
      <alignment horizontal="left" vertical="center" wrapText="1"/>
    </xf>
    <xf numFmtId="0" fontId="15" fillId="0" borderId="44" xfId="0" applyFont="1" applyFill="1" applyBorder="1" applyAlignment="1" applyProtection="1">
      <alignment horizontal="center" vertical="center"/>
      <protection hidden="1"/>
    </xf>
    <xf numFmtId="0" fontId="15" fillId="0" borderId="55" xfId="0" applyFont="1" applyFill="1" applyBorder="1" applyAlignment="1" applyProtection="1">
      <alignment horizontal="center" vertical="center" wrapText="1"/>
      <protection hidden="1"/>
    </xf>
    <xf numFmtId="0" fontId="15" fillId="0" borderId="57" xfId="0" applyFont="1" applyFill="1" applyBorder="1" applyAlignment="1" applyProtection="1">
      <alignment horizontal="center" vertical="center" wrapText="1"/>
      <protection hidden="1"/>
    </xf>
    <xf numFmtId="0" fontId="39" fillId="0" borderId="56" xfId="0" applyFont="1" applyFill="1" applyBorder="1" applyAlignment="1" applyProtection="1">
      <alignment horizontal="center" vertical="center"/>
      <protection hidden="1"/>
    </xf>
    <xf numFmtId="0" fontId="23" fillId="0" borderId="44" xfId="0" applyFont="1" applyFill="1" applyBorder="1" applyAlignment="1" applyProtection="1">
      <alignment horizontal="center" vertical="center"/>
      <protection hidden="1"/>
    </xf>
    <xf numFmtId="0" fontId="23" fillId="0" borderId="54" xfId="0" applyFont="1" applyFill="1" applyBorder="1" applyAlignment="1" applyProtection="1">
      <alignment horizontal="center" vertical="center"/>
      <protection hidden="1"/>
    </xf>
    <xf numFmtId="0" fontId="23" fillId="0" borderId="56" xfId="0" applyFont="1" applyFill="1" applyBorder="1" applyAlignment="1" applyProtection="1">
      <alignment horizontal="center" vertical="center"/>
      <protection hidden="1"/>
    </xf>
    <xf numFmtId="0" fontId="23" fillId="0" borderId="70" xfId="0" applyFont="1" applyFill="1" applyBorder="1" applyAlignment="1" applyProtection="1">
      <alignment horizontal="center" vertical="center"/>
      <protection hidden="1"/>
    </xf>
    <xf numFmtId="0" fontId="36" fillId="0" borderId="26" xfId="0" applyFont="1" applyBorder="1" applyAlignment="1" applyProtection="1">
      <alignment horizontal="center" vertical="center" wrapText="1"/>
    </xf>
    <xf numFmtId="0" fontId="36" fillId="0" borderId="27" xfId="0" applyFont="1" applyBorder="1" applyAlignment="1" applyProtection="1">
      <alignment horizontal="center" vertical="center" wrapText="1"/>
    </xf>
    <xf numFmtId="0" fontId="36" fillId="0" borderId="30" xfId="0" applyFont="1" applyBorder="1" applyAlignment="1" applyProtection="1">
      <alignment horizontal="center" vertical="center" wrapText="1"/>
    </xf>
    <xf numFmtId="0" fontId="36" fillId="0" borderId="31" xfId="0" applyFont="1" applyBorder="1" applyAlignment="1" applyProtection="1">
      <alignment horizontal="center" vertical="center" wrapText="1"/>
    </xf>
    <xf numFmtId="0" fontId="20" fillId="8" borderId="43" xfId="0" applyFont="1" applyFill="1" applyBorder="1" applyAlignment="1" applyProtection="1">
      <alignment horizontal="center" vertical="center"/>
      <protection hidden="1"/>
    </xf>
    <xf numFmtId="0" fontId="20" fillId="8" borderId="29" xfId="0" applyFont="1" applyFill="1" applyBorder="1" applyAlignment="1" applyProtection="1">
      <alignment horizontal="center" vertical="center"/>
      <protection hidden="1"/>
    </xf>
    <xf numFmtId="0" fontId="20" fillId="8" borderId="53" xfId="0" applyFont="1" applyFill="1" applyBorder="1" applyAlignment="1" applyProtection="1">
      <alignment horizontal="center" vertical="center"/>
      <protection hidden="1"/>
    </xf>
    <xf numFmtId="0" fontId="20" fillId="8" borderId="26" xfId="0" applyFont="1" applyFill="1" applyBorder="1" applyAlignment="1" applyProtection="1">
      <alignment horizontal="center" vertical="center"/>
      <protection hidden="1"/>
    </xf>
    <xf numFmtId="0" fontId="20" fillId="8" borderId="65" xfId="0" applyFont="1" applyFill="1" applyBorder="1" applyAlignment="1" applyProtection="1">
      <alignment horizontal="center" vertical="center"/>
      <protection hidden="1"/>
    </xf>
    <xf numFmtId="0" fontId="20" fillId="8" borderId="66" xfId="0" applyFont="1" applyFill="1" applyBorder="1" applyAlignment="1" applyProtection="1">
      <alignment horizontal="center" vertical="center"/>
      <protection hidden="1"/>
    </xf>
    <xf numFmtId="0" fontId="20" fillId="8" borderId="67" xfId="0" applyFont="1" applyFill="1" applyBorder="1" applyAlignment="1" applyProtection="1">
      <alignment horizontal="center" vertical="center"/>
      <protection hidden="1"/>
    </xf>
    <xf numFmtId="0" fontId="20" fillId="8" borderId="68" xfId="0" applyFont="1" applyFill="1" applyBorder="1" applyAlignment="1" applyProtection="1">
      <alignment horizontal="center" vertical="center"/>
      <protection hidden="1"/>
    </xf>
    <xf numFmtId="0" fontId="20" fillId="8" borderId="69" xfId="0" applyFont="1" applyFill="1" applyBorder="1" applyAlignment="1" applyProtection="1">
      <alignment horizontal="center" vertical="center"/>
      <protection hidden="1"/>
    </xf>
    <xf numFmtId="0" fontId="24" fillId="9" borderId="0" xfId="0" applyFont="1" applyFill="1" applyBorder="1" applyAlignment="1" applyProtection="1">
      <alignment horizontal="left"/>
      <protection hidden="1"/>
    </xf>
    <xf numFmtId="0" fontId="24" fillId="9" borderId="8" xfId="0" applyFont="1" applyFill="1" applyBorder="1" applyAlignment="1" applyProtection="1">
      <alignment horizontal="left"/>
      <protection hidden="1"/>
    </xf>
    <xf numFmtId="0" fontId="16" fillId="0" borderId="28" xfId="1" applyFont="1" applyBorder="1" applyAlignment="1" applyProtection="1">
      <alignment horizontal="center" vertical="center"/>
    </xf>
    <xf numFmtId="0" fontId="37" fillId="0" borderId="43" xfId="0" applyFont="1" applyBorder="1" applyAlignment="1" applyProtection="1">
      <alignment horizontal="center" vertical="center" wrapText="1"/>
    </xf>
    <xf numFmtId="0" fontId="37" fillId="0" borderId="29" xfId="0" applyFont="1" applyBorder="1" applyAlignment="1" applyProtection="1">
      <alignment horizontal="center" vertical="center" wrapText="1"/>
    </xf>
    <xf numFmtId="0" fontId="37" fillId="0" borderId="50" xfId="0" applyFont="1" applyBorder="1" applyAlignment="1" applyProtection="1">
      <alignment horizontal="center" vertical="center" wrapText="1"/>
    </xf>
    <xf numFmtId="0" fontId="37" fillId="0" borderId="6" xfId="0" applyFont="1" applyBorder="1" applyAlignment="1" applyProtection="1">
      <alignment horizontal="center" vertical="center" wrapText="1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3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7" fillId="0" borderId="33" xfId="0" applyFont="1" applyBorder="1" applyAlignment="1" applyProtection="1">
      <alignment horizontal="center" vertical="center" wrapText="1"/>
    </xf>
    <xf numFmtId="0" fontId="36" fillId="0" borderId="38" xfId="0" applyFont="1" applyBorder="1" applyAlignment="1" applyProtection="1">
      <alignment horizontal="center" vertical="center" wrapText="1"/>
    </xf>
    <xf numFmtId="0" fontId="36" fillId="0" borderId="39" xfId="0" applyFont="1" applyBorder="1" applyAlignment="1" applyProtection="1">
      <alignment horizontal="center" vertical="center" wrapText="1"/>
    </xf>
    <xf numFmtId="0" fontId="36" fillId="0" borderId="40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0" fontId="36" fillId="0" borderId="41" xfId="0" applyFont="1" applyBorder="1" applyAlignment="1" applyProtection="1">
      <alignment horizontal="center" vertical="center" wrapText="1"/>
    </xf>
    <xf numFmtId="0" fontId="36" fillId="0" borderId="42" xfId="0" applyFont="1" applyBorder="1" applyAlignment="1" applyProtection="1">
      <alignment horizontal="center" vertical="center" wrapText="1"/>
    </xf>
    <xf numFmtId="0" fontId="39" fillId="0" borderId="38" xfId="0" applyFont="1" applyFill="1" applyBorder="1" applyAlignment="1" applyProtection="1">
      <alignment horizontal="center" vertical="center" wrapText="1"/>
      <protection hidden="1"/>
    </xf>
    <xf numFmtId="0" fontId="39" fillId="0" borderId="39" xfId="0" applyFont="1" applyFill="1" applyBorder="1" applyAlignment="1" applyProtection="1">
      <alignment horizontal="center" vertical="center" wrapText="1"/>
      <protection hidden="1"/>
    </xf>
    <xf numFmtId="0" fontId="39" fillId="0" borderId="40" xfId="0" applyFont="1" applyFill="1" applyBorder="1" applyAlignment="1" applyProtection="1">
      <alignment horizontal="center" vertical="center" wrapText="1"/>
      <protection hidden="1"/>
    </xf>
    <xf numFmtId="0" fontId="39" fillId="0" borderId="12" xfId="0" applyFont="1" applyFill="1" applyBorder="1" applyAlignment="1" applyProtection="1">
      <alignment horizontal="center" vertical="center" wrapText="1"/>
      <protection hidden="1"/>
    </xf>
    <xf numFmtId="0" fontId="39" fillId="0" borderId="41" xfId="0" applyFont="1" applyFill="1" applyBorder="1" applyAlignment="1" applyProtection="1">
      <alignment horizontal="center" vertical="center" wrapText="1"/>
      <protection hidden="1"/>
    </xf>
    <xf numFmtId="0" fontId="39" fillId="0" borderId="42" xfId="0" applyFont="1" applyFill="1" applyBorder="1" applyAlignment="1" applyProtection="1">
      <alignment horizontal="center" vertical="center" wrapText="1"/>
      <protection hidden="1"/>
    </xf>
    <xf numFmtId="0" fontId="16" fillId="0" borderId="17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5" fillId="6" borderId="72" xfId="0" applyFont="1" applyFill="1" applyBorder="1" applyAlignment="1" applyProtection="1">
      <alignment horizontal="center" vertical="center"/>
      <protection hidden="1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horizontal="center" vertical="center"/>
      <protection hidden="1"/>
    </xf>
    <xf numFmtId="14" fontId="6" fillId="9" borderId="0" xfId="0" applyNumberFormat="1" applyFont="1" applyFill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horizontal="left" vertical="center"/>
      <protection hidden="1"/>
    </xf>
    <xf numFmtId="0" fontId="26" fillId="0" borderId="2" xfId="0" applyFont="1" applyFill="1" applyBorder="1" applyAlignment="1" applyProtection="1">
      <alignment horizontal="left" vertical="center"/>
      <protection hidden="1"/>
    </xf>
    <xf numFmtId="0" fontId="26" fillId="0" borderId="4" xfId="0" applyFont="1" applyFill="1" applyBorder="1" applyAlignment="1" applyProtection="1">
      <alignment horizontal="left" vertical="center"/>
      <protection hidden="1"/>
    </xf>
    <xf numFmtId="0" fontId="20" fillId="6" borderId="1" xfId="0" applyFont="1" applyFill="1" applyBorder="1" applyAlignment="1" applyProtection="1">
      <alignment horizontal="center" vertical="center"/>
      <protection hidden="1"/>
    </xf>
    <xf numFmtId="0" fontId="20" fillId="6" borderId="4" xfId="0" applyFont="1" applyFill="1" applyBorder="1" applyAlignment="1" applyProtection="1">
      <alignment horizontal="center" vertical="center"/>
      <protection hidden="1"/>
    </xf>
    <xf numFmtId="0" fontId="0" fillId="10" borderId="3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2">
    <cellStyle name="Normal" xfId="0" builtinId="0"/>
    <cellStyle name="Normal 2" xfId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13607</xdr:colOff>
      <xdr:row>0</xdr:row>
      <xdr:rowOff>278946</xdr:rowOff>
    </xdr:from>
    <xdr:to>
      <xdr:col>21</xdr:col>
      <xdr:colOff>537482</xdr:colOff>
      <xdr:row>21</xdr:row>
      <xdr:rowOff>14968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603921" y="278946"/>
          <a:ext cx="8633732" cy="46509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Instructions pour l'utilisation du classeur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dans les zones verts, les informations concenant l'épreuve dans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"observations"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la grille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jury en cours" </a:t>
          </a:r>
          <a:r>
            <a:rPr lang="fr-FR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final-gustatif"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pour remettre aux correcteurs (évaluation de 3 candidats par grille)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Saisir les notes dans les zones vertes de la grille </a:t>
          </a:r>
          <a:r>
            <a:rPr lang="fr-FR" sz="1200" b="1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"grille évaluation"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la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finale"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Compléter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(déroulement, sujets...)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g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Ex : BP Boulanger - IFP 43 - 12-05-2011)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 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et à la DEC </a:t>
          </a: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ce.dec@ac-clermont.fr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(Josiane Mercier) tous les documents papier (Bordereau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Tél : 04.73.99.35.24</a:t>
          </a:r>
        </a:p>
      </xdr:txBody>
    </xdr:sp>
    <xdr:clientData/>
  </xdr:twoCellAnchor>
  <xdr:twoCellAnchor editAs="oneCell">
    <xdr:from>
      <xdr:col>9</xdr:col>
      <xdr:colOff>586468</xdr:colOff>
      <xdr:row>0</xdr:row>
      <xdr:rowOff>29936</xdr:rowOff>
    </xdr:from>
    <xdr:to>
      <xdr:col>9</xdr:col>
      <xdr:colOff>1691594</xdr:colOff>
      <xdr:row>0</xdr:row>
      <xdr:rowOff>582499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8511" y="29936"/>
          <a:ext cx="1105126" cy="552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1338943</xdr:colOff>
      <xdr:row>0</xdr:row>
      <xdr:rowOff>74839</xdr:rowOff>
    </xdr:from>
    <xdr:to>
      <xdr:col>4</xdr:col>
      <xdr:colOff>427809</xdr:colOff>
      <xdr:row>2</xdr:row>
      <xdr:rowOff>136752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686" y="74839"/>
          <a:ext cx="1086394" cy="459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832758</xdr:colOff>
      <xdr:row>0</xdr:row>
      <xdr:rowOff>53068</xdr:rowOff>
    </xdr:from>
    <xdr:to>
      <xdr:col>3</xdr:col>
      <xdr:colOff>1902850</xdr:colOff>
      <xdr:row>2</xdr:row>
      <xdr:rowOff>114981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2029" y="53068"/>
          <a:ext cx="1024346" cy="4592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623751</xdr:colOff>
      <xdr:row>0</xdr:row>
      <xdr:rowOff>90079</xdr:rowOff>
    </xdr:from>
    <xdr:to>
      <xdr:col>5</xdr:col>
      <xdr:colOff>196528</xdr:colOff>
      <xdr:row>2</xdr:row>
      <xdr:rowOff>151992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22" y="90079"/>
          <a:ext cx="1041763" cy="4592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190726</xdr:colOff>
      <xdr:row>0</xdr:row>
      <xdr:rowOff>133350</xdr:rowOff>
    </xdr:from>
    <xdr:to>
      <xdr:col>13</xdr:col>
      <xdr:colOff>362175</xdr:colOff>
      <xdr:row>2</xdr:row>
      <xdr:rowOff>180975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726" y="133350"/>
          <a:ext cx="11049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L29"/>
  <sheetViews>
    <sheetView showGridLines="0" tabSelected="1" workbookViewId="0">
      <selection activeCell="B13" sqref="B13"/>
    </sheetView>
  </sheetViews>
  <sheetFormatPr baseColWidth="10" defaultColWidth="11.42578125" defaultRowHeight="12.75" x14ac:dyDescent="0.2"/>
  <cols>
    <col min="1" max="1" width="11" style="1" customWidth="1"/>
    <col min="2" max="2" width="14.7109375" style="1" customWidth="1"/>
    <col min="3" max="3" width="21.140625" style="1" customWidth="1"/>
    <col min="4" max="4" width="5.28515625" style="1" customWidth="1"/>
    <col min="5" max="5" width="5.7109375" style="1" customWidth="1"/>
    <col min="6" max="6" width="11" style="1" customWidth="1"/>
    <col min="7" max="7" width="14.7109375" style="1" customWidth="1"/>
    <col min="8" max="8" width="4.7109375" style="1" customWidth="1"/>
    <col min="9" max="9" width="12.140625" style="1" customWidth="1"/>
    <col min="10" max="10" width="31.42578125" style="1" customWidth="1"/>
    <col min="11" max="11" width="3.85546875" style="1" customWidth="1"/>
    <col min="12" max="12" width="11.42578125" style="4"/>
    <col min="13" max="16384" width="11.42578125" style="1"/>
  </cols>
  <sheetData>
    <row r="1" spans="1:12" ht="47.65" customHeight="1" x14ac:dyDescent="0.25">
      <c r="A1" s="211" t="s">
        <v>7</v>
      </c>
      <c r="B1" s="211"/>
      <c r="C1" s="211"/>
      <c r="D1" s="62"/>
      <c r="E1" s="63"/>
      <c r="F1" s="212">
        <v>45456</v>
      </c>
      <c r="G1" s="212"/>
      <c r="H1" s="63"/>
      <c r="I1" s="63"/>
      <c r="J1" s="63"/>
      <c r="K1" s="3"/>
    </row>
    <row r="2" spans="1:12" ht="44.65" customHeight="1" x14ac:dyDescent="0.25">
      <c r="A2" s="216" t="s">
        <v>124</v>
      </c>
      <c r="B2" s="216"/>
      <c r="C2" s="216"/>
      <c r="D2" s="216"/>
      <c r="E2" s="216"/>
      <c r="F2" s="216"/>
      <c r="G2" s="216"/>
      <c r="H2" s="216"/>
      <c r="I2" s="216"/>
      <c r="J2" s="216"/>
      <c r="K2" s="3"/>
    </row>
    <row r="3" spans="1:12" s="10" customFormat="1" ht="32.25" customHeight="1" x14ac:dyDescent="0.3">
      <c r="A3" s="114" t="s">
        <v>26</v>
      </c>
      <c r="B3" s="213" t="s">
        <v>8</v>
      </c>
      <c r="C3" s="213"/>
      <c r="D3" s="6"/>
      <c r="E3" s="7"/>
      <c r="F3" s="114" t="s">
        <v>9</v>
      </c>
      <c r="G3" s="115"/>
      <c r="H3" s="17"/>
      <c r="I3" s="114" t="s">
        <v>10</v>
      </c>
      <c r="J3" s="116"/>
      <c r="K3" s="8"/>
      <c r="L3" s="9"/>
    </row>
    <row r="4" spans="1:12" s="10" customFormat="1" ht="16.5" x14ac:dyDescent="0.3">
      <c r="A4" s="11"/>
      <c r="B4" s="12"/>
      <c r="C4" s="13"/>
      <c r="D4" s="13"/>
      <c r="E4" s="17"/>
      <c r="F4" s="14"/>
      <c r="G4" s="15"/>
      <c r="H4" s="17"/>
      <c r="I4" s="8"/>
      <c r="J4" s="8"/>
      <c r="K4" s="8"/>
      <c r="L4" s="9"/>
    </row>
    <row r="5" spans="1:12" s="10" customFormat="1" ht="21" customHeight="1" x14ac:dyDescent="0.3">
      <c r="A5" s="5" t="s">
        <v>11</v>
      </c>
      <c r="B5" s="207" t="s">
        <v>34</v>
      </c>
      <c r="C5" s="207"/>
      <c r="D5" s="16"/>
      <c r="E5" s="17"/>
      <c r="F5" s="208" t="s">
        <v>12</v>
      </c>
      <c r="G5" s="214" t="s">
        <v>28</v>
      </c>
      <c r="H5" s="215"/>
      <c r="I5" s="215"/>
      <c r="J5" s="209"/>
      <c r="K5" s="8"/>
      <c r="L5" s="9"/>
    </row>
    <row r="6" spans="1:12" s="10" customFormat="1" ht="16.5" x14ac:dyDescent="0.3">
      <c r="A6" s="8"/>
      <c r="B6" s="8"/>
      <c r="C6" s="16"/>
      <c r="D6" s="16"/>
      <c r="E6" s="17"/>
      <c r="F6" s="208"/>
      <c r="G6" s="207" t="s">
        <v>54</v>
      </c>
      <c r="H6" s="207"/>
      <c r="I6" s="207"/>
      <c r="J6" s="210"/>
      <c r="K6" s="8"/>
      <c r="L6" s="9"/>
    </row>
    <row r="7" spans="1:12" s="10" customFormat="1" ht="16.5" x14ac:dyDescent="0.3">
      <c r="A7" s="8"/>
      <c r="B7" s="8"/>
      <c r="C7" s="16"/>
      <c r="D7" s="16"/>
      <c r="E7" s="17"/>
      <c r="F7" s="18"/>
      <c r="G7" s="16"/>
      <c r="H7" s="17"/>
      <c r="I7" s="19"/>
      <c r="J7" s="16"/>
      <c r="K7" s="8"/>
      <c r="L7" s="9"/>
    </row>
    <row r="8" spans="1:12" s="10" customFormat="1" ht="16.5" x14ac:dyDescent="0.3">
      <c r="A8" s="5" t="s">
        <v>13</v>
      </c>
      <c r="B8" s="217"/>
      <c r="C8" s="217"/>
      <c r="D8" s="20"/>
      <c r="E8" s="17"/>
      <c r="F8" s="5" t="s">
        <v>14</v>
      </c>
      <c r="G8" s="21" t="s">
        <v>53</v>
      </c>
      <c r="H8" s="17"/>
      <c r="I8" s="5" t="s">
        <v>15</v>
      </c>
      <c r="J8" s="22">
        <v>12</v>
      </c>
      <c r="K8" s="8"/>
      <c r="L8" s="9"/>
    </row>
    <row r="9" spans="1:12" s="10" customFormat="1" ht="16.5" x14ac:dyDescent="0.3">
      <c r="A9" s="8"/>
      <c r="B9" s="8"/>
      <c r="C9" s="8"/>
      <c r="D9" s="8"/>
      <c r="E9" s="23"/>
      <c r="F9" s="8"/>
      <c r="G9" s="24"/>
      <c r="H9" s="23"/>
      <c r="I9" s="25"/>
      <c r="J9" s="24"/>
      <c r="K9" s="8"/>
      <c r="L9" s="9"/>
    </row>
    <row r="10" spans="1:12" s="10" customFormat="1" ht="16.5" x14ac:dyDescent="0.3">
      <c r="A10" s="206" t="s">
        <v>165</v>
      </c>
      <c r="B10" s="222"/>
      <c r="C10" s="222"/>
      <c r="D10" s="8"/>
      <c r="E10" s="23"/>
      <c r="F10" s="8"/>
      <c r="G10" s="24"/>
      <c r="H10" s="23"/>
      <c r="I10" s="25"/>
      <c r="J10" s="24"/>
      <c r="K10" s="8"/>
      <c r="L10" s="9"/>
    </row>
    <row r="11" spans="1:12" s="10" customFormat="1" ht="15.75" customHeight="1" x14ac:dyDescent="0.3">
      <c r="E11" s="219" t="s">
        <v>17</v>
      </c>
      <c r="F11" s="219"/>
      <c r="G11" s="219"/>
      <c r="H11" s="219"/>
      <c r="I11" s="219"/>
      <c r="J11" s="219"/>
      <c r="K11" s="8"/>
      <c r="L11" s="9"/>
    </row>
    <row r="12" spans="1:12" s="10" customFormat="1" ht="16.5" x14ac:dyDescent="0.3">
      <c r="A12" s="208" t="s">
        <v>16</v>
      </c>
      <c r="B12" s="208"/>
      <c r="C12" s="71" t="s">
        <v>0</v>
      </c>
      <c r="D12" s="23"/>
      <c r="E12" s="220" t="s">
        <v>25</v>
      </c>
      <c r="F12" s="220"/>
      <c r="G12" s="220"/>
      <c r="H12" s="220"/>
      <c r="I12" s="220" t="s">
        <v>24</v>
      </c>
      <c r="J12" s="220"/>
    </row>
    <row r="13" spans="1:12" s="10" customFormat="1" ht="16.5" x14ac:dyDescent="0.3">
      <c r="A13" s="27" t="s">
        <v>1</v>
      </c>
      <c r="B13" s="77"/>
      <c r="C13" s="78"/>
      <c r="D13" s="23"/>
      <c r="E13" s="26" t="s">
        <v>18</v>
      </c>
      <c r="F13" s="218"/>
      <c r="G13" s="218"/>
      <c r="H13" s="218"/>
      <c r="I13" s="221"/>
      <c r="J13" s="221"/>
    </row>
    <row r="14" spans="1:12" s="10" customFormat="1" ht="16.5" x14ac:dyDescent="0.3">
      <c r="A14" s="27" t="s">
        <v>2</v>
      </c>
      <c r="B14" s="77"/>
      <c r="C14" s="78"/>
      <c r="D14" s="23"/>
      <c r="E14" s="26" t="s">
        <v>19</v>
      </c>
      <c r="F14" s="218"/>
      <c r="G14" s="218"/>
      <c r="H14" s="218"/>
      <c r="I14" s="221"/>
      <c r="J14" s="221"/>
    </row>
    <row r="15" spans="1:12" s="10" customFormat="1" ht="16.5" x14ac:dyDescent="0.3">
      <c r="A15" s="27" t="s">
        <v>3</v>
      </c>
      <c r="B15" s="77"/>
      <c r="C15" s="78"/>
      <c r="D15" s="23"/>
      <c r="E15" s="26" t="s">
        <v>20</v>
      </c>
      <c r="F15" s="218"/>
      <c r="G15" s="218"/>
      <c r="H15" s="218"/>
      <c r="I15" s="221"/>
      <c r="J15" s="221"/>
    </row>
    <row r="16" spans="1:12" s="10" customFormat="1" ht="16.5" x14ac:dyDescent="0.3">
      <c r="A16" s="27" t="s">
        <v>4</v>
      </c>
      <c r="B16" s="77"/>
      <c r="C16" s="78"/>
      <c r="D16" s="23"/>
      <c r="E16" s="26" t="s">
        <v>21</v>
      </c>
      <c r="F16" s="218"/>
      <c r="G16" s="218"/>
      <c r="H16" s="218"/>
      <c r="I16" s="221"/>
      <c r="J16" s="221"/>
    </row>
    <row r="17" spans="1:12" s="10" customFormat="1" ht="16.5" x14ac:dyDescent="0.3">
      <c r="A17" s="27" t="s">
        <v>5</v>
      </c>
      <c r="B17" s="77"/>
      <c r="C17" s="78"/>
      <c r="D17" s="23"/>
      <c r="E17" s="26" t="s">
        <v>22</v>
      </c>
      <c r="F17" s="218"/>
      <c r="G17" s="218"/>
      <c r="H17" s="218"/>
      <c r="I17" s="221"/>
      <c r="J17" s="221"/>
    </row>
    <row r="18" spans="1:12" s="10" customFormat="1" ht="16.5" x14ac:dyDescent="0.3">
      <c r="A18" s="27" t="s">
        <v>6</v>
      </c>
      <c r="B18" s="77"/>
      <c r="C18" s="78"/>
      <c r="D18" s="23"/>
      <c r="E18" s="26" t="s">
        <v>23</v>
      </c>
      <c r="F18" s="218"/>
      <c r="G18" s="218"/>
      <c r="H18" s="218"/>
      <c r="I18" s="221"/>
      <c r="J18" s="221"/>
    </row>
    <row r="19" spans="1:12" s="10" customFormat="1" ht="16.5" x14ac:dyDescent="0.3">
      <c r="A19" s="27" t="s">
        <v>29</v>
      </c>
      <c r="B19" s="77"/>
      <c r="C19" s="78"/>
      <c r="D19" s="23"/>
      <c r="E19" s="24"/>
      <c r="F19" s="6"/>
      <c r="G19" s="6"/>
      <c r="H19" s="6"/>
      <c r="I19" s="28"/>
      <c r="J19" s="28"/>
    </row>
    <row r="20" spans="1:12" s="10" customFormat="1" ht="16.5" x14ac:dyDescent="0.3">
      <c r="A20" s="72">
        <v>8</v>
      </c>
      <c r="B20" s="79"/>
      <c r="C20" s="80"/>
      <c r="E20" s="208" t="s">
        <v>125</v>
      </c>
      <c r="F20" s="208"/>
      <c r="G20" s="208"/>
      <c r="H20" s="208"/>
      <c r="I20" s="208" t="s">
        <v>52</v>
      </c>
      <c r="J20" s="208"/>
      <c r="L20" s="9"/>
    </row>
    <row r="21" spans="1:12" s="10" customFormat="1" ht="16.5" x14ac:dyDescent="0.3">
      <c r="A21" s="72">
        <v>9</v>
      </c>
      <c r="B21" s="79"/>
      <c r="C21" s="80"/>
      <c r="E21" s="208"/>
      <c r="F21" s="208"/>
      <c r="G21" s="208"/>
      <c r="H21" s="208"/>
      <c r="I21" s="208"/>
      <c r="J21" s="208"/>
      <c r="L21" s="9"/>
    </row>
    <row r="22" spans="1:12" s="10" customFormat="1" ht="17.25" customHeight="1" x14ac:dyDescent="0.3">
      <c r="A22" s="72">
        <v>10</v>
      </c>
      <c r="B22" s="79"/>
      <c r="C22" s="80"/>
      <c r="E22" s="223"/>
      <c r="F22" s="223"/>
      <c r="G22" s="223"/>
      <c r="H22" s="223"/>
      <c r="I22" s="223"/>
      <c r="J22" s="223"/>
    </row>
    <row r="23" spans="1:12" s="10" customFormat="1" ht="17.25" customHeight="1" x14ac:dyDescent="0.3">
      <c r="A23" s="72">
        <v>11</v>
      </c>
      <c r="B23" s="79"/>
      <c r="C23" s="80"/>
      <c r="E23" s="223"/>
      <c r="F23" s="223"/>
      <c r="G23" s="223"/>
      <c r="H23" s="223"/>
      <c r="I23" s="223"/>
      <c r="J23" s="223"/>
    </row>
    <row r="24" spans="1:12" s="10" customFormat="1" ht="17.25" customHeight="1" x14ac:dyDescent="0.3">
      <c r="A24" s="72">
        <v>12</v>
      </c>
      <c r="B24" s="79"/>
      <c r="C24" s="80"/>
      <c r="E24" s="223"/>
      <c r="F24" s="223"/>
      <c r="G24" s="223"/>
      <c r="H24" s="223"/>
      <c r="I24" s="223"/>
      <c r="J24" s="223"/>
    </row>
    <row r="25" spans="1:12" s="10" customFormat="1" ht="12.75" customHeight="1" x14ac:dyDescent="0.3">
      <c r="E25" s="76"/>
      <c r="F25" s="76"/>
      <c r="G25" s="76"/>
      <c r="H25" s="76"/>
      <c r="I25" s="76"/>
    </row>
    <row r="26" spans="1:12" s="10" customFormat="1" ht="27" customHeight="1" x14ac:dyDescent="0.3">
      <c r="I26" s="9"/>
    </row>
    <row r="27" spans="1:12" x14ac:dyDescent="0.2">
      <c r="F27" s="4"/>
      <c r="G27" s="4"/>
      <c r="I27" s="4"/>
      <c r="L27" s="1"/>
    </row>
    <row r="28" spans="1:12" x14ac:dyDescent="0.2">
      <c r="I28" s="4"/>
      <c r="L28" s="1"/>
    </row>
    <row r="29" spans="1:12" x14ac:dyDescent="0.2">
      <c r="I29" s="4"/>
      <c r="L29" s="1"/>
    </row>
  </sheetData>
  <sheetProtection algorithmName="SHA-512" hashValue="L8wVfamJTiHuQ+6XY5eq6PfwlKM/t/IpZOT73NuVUvttc5pqyeES0MR4nZ1WY0NtqJxnyahesw0cPh+qFXYxuw==" saltValue="A6RzGN9P/0RJjqt/99S5jw==" spinCount="100000" sheet="1" selectLockedCells="1"/>
  <mergeCells count="31">
    <mergeCell ref="E20:H21"/>
    <mergeCell ref="E22:H24"/>
    <mergeCell ref="I20:J21"/>
    <mergeCell ref="I22:J24"/>
    <mergeCell ref="F16:H16"/>
    <mergeCell ref="F18:H18"/>
    <mergeCell ref="I17:J17"/>
    <mergeCell ref="I18:J18"/>
    <mergeCell ref="I16:J16"/>
    <mergeCell ref="F17:H17"/>
    <mergeCell ref="B8:C8"/>
    <mergeCell ref="A12:B12"/>
    <mergeCell ref="F13:H13"/>
    <mergeCell ref="F15:H15"/>
    <mergeCell ref="F14:H14"/>
    <mergeCell ref="E11:J11"/>
    <mergeCell ref="E12:H12"/>
    <mergeCell ref="I12:J12"/>
    <mergeCell ref="I13:J13"/>
    <mergeCell ref="I14:J14"/>
    <mergeCell ref="I15:J15"/>
    <mergeCell ref="B10:C10"/>
    <mergeCell ref="G6:I6"/>
    <mergeCell ref="F5:F6"/>
    <mergeCell ref="J5:J6"/>
    <mergeCell ref="A1:C1"/>
    <mergeCell ref="F1:G1"/>
    <mergeCell ref="B3:C3"/>
    <mergeCell ref="B5:C5"/>
    <mergeCell ref="G5:I5"/>
    <mergeCell ref="A2:J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M51"/>
  <sheetViews>
    <sheetView showGridLines="0" view="pageBreakPreview" zoomScale="99" zoomScaleNormal="100" zoomScaleSheetLayoutView="99" workbookViewId="0">
      <pane xSplit="5" ySplit="5" topLeftCell="F43" activePane="bottomRight" state="frozen"/>
      <selection pane="topRight" activeCell="F1" sqref="F1"/>
      <selection pane="bottomLeft" activeCell="A6" sqref="A6"/>
      <selection pane="bottomRight" activeCell="F50" sqref="F50"/>
    </sheetView>
  </sheetViews>
  <sheetFormatPr baseColWidth="10" defaultColWidth="11.42578125" defaultRowHeight="12.75" outlineLevelCol="1" x14ac:dyDescent="0.2"/>
  <cols>
    <col min="1" max="1" width="6.42578125" style="38" customWidth="1"/>
    <col min="2" max="2" width="11.42578125" style="38" customWidth="1"/>
    <col min="3" max="3" width="16.140625" style="38" customWidth="1"/>
    <col min="4" max="4" width="28.28515625" style="38" customWidth="1"/>
    <col min="5" max="5" width="7" style="38" customWidth="1"/>
    <col min="6" max="6" width="5.5703125" style="38" customWidth="1" outlineLevel="1"/>
    <col min="7" max="7" width="5.7109375" style="38" customWidth="1" outlineLevel="1"/>
    <col min="8" max="8" width="5.42578125" style="38" customWidth="1" outlineLevel="1"/>
    <col min="9" max="9" width="5.5703125" style="38" customWidth="1" outlineLevel="1"/>
    <col min="10" max="10" width="5.7109375" style="38" customWidth="1"/>
    <col min="11" max="11" width="5.5703125" style="38" customWidth="1" outlineLevel="1"/>
    <col min="12" max="12" width="5.7109375" style="38" customWidth="1" outlineLevel="1"/>
    <col min="13" max="13" width="5.42578125" style="38" customWidth="1" outlineLevel="1"/>
    <col min="14" max="14" width="5.5703125" style="38" customWidth="1" outlineLevel="1"/>
    <col min="15" max="15" width="5.7109375" style="38" customWidth="1"/>
    <col min="16" max="16" width="5.5703125" style="38" customWidth="1" outlineLevel="1"/>
    <col min="17" max="17" width="5.7109375" style="38" customWidth="1" outlineLevel="1"/>
    <col min="18" max="18" width="5.42578125" style="38" customWidth="1" outlineLevel="1"/>
    <col min="19" max="19" width="5.5703125" style="38" customWidth="1" outlineLevel="1"/>
    <col min="20" max="20" width="5.7109375" style="38" customWidth="1"/>
    <col min="21" max="21" width="5.5703125" style="38" customWidth="1" outlineLevel="1"/>
    <col min="22" max="22" width="5.7109375" style="38" customWidth="1" outlineLevel="1"/>
    <col min="23" max="23" width="5.42578125" style="38" customWidth="1" outlineLevel="1"/>
    <col min="24" max="24" width="5.5703125" style="38" customWidth="1" outlineLevel="1"/>
    <col min="25" max="25" width="5.7109375" style="38" customWidth="1"/>
    <col min="26" max="26" width="5.5703125" style="38" customWidth="1" outlineLevel="1"/>
    <col min="27" max="27" width="5.7109375" style="38" customWidth="1" outlineLevel="1"/>
    <col min="28" max="28" width="5.42578125" style="38" customWidth="1" outlineLevel="1"/>
    <col min="29" max="29" width="5.5703125" style="38" customWidth="1" outlineLevel="1"/>
    <col min="30" max="30" width="5.7109375" style="38" customWidth="1"/>
    <col min="31" max="31" width="5.5703125" style="38" customWidth="1" outlineLevel="1"/>
    <col min="32" max="32" width="5.7109375" style="38" customWidth="1" outlineLevel="1"/>
    <col min="33" max="33" width="5.42578125" style="38" customWidth="1" outlineLevel="1"/>
    <col min="34" max="34" width="5.5703125" style="38" customWidth="1" outlineLevel="1"/>
    <col min="35" max="35" width="5.7109375" style="38" customWidth="1"/>
    <col min="36" max="36" width="5.5703125" style="38" customWidth="1" outlineLevel="1"/>
    <col min="37" max="37" width="5.7109375" style="38" customWidth="1" outlineLevel="1"/>
    <col min="38" max="38" width="5.42578125" style="38" customWidth="1" outlineLevel="1"/>
    <col min="39" max="39" width="5.5703125" style="38" customWidth="1" outlineLevel="1"/>
    <col min="40" max="40" width="5.7109375" style="38" customWidth="1"/>
    <col min="41" max="41" width="5.5703125" style="38" customWidth="1" outlineLevel="1"/>
    <col min="42" max="42" width="5.7109375" style="38" customWidth="1" outlineLevel="1"/>
    <col min="43" max="43" width="5.42578125" style="38" customWidth="1" outlineLevel="1"/>
    <col min="44" max="44" width="5.5703125" style="38" customWidth="1" outlineLevel="1"/>
    <col min="45" max="45" width="5.7109375" style="38" customWidth="1"/>
    <col min="46" max="46" width="5.5703125" style="38" customWidth="1" outlineLevel="1"/>
    <col min="47" max="47" width="5.7109375" style="38" customWidth="1" outlineLevel="1"/>
    <col min="48" max="48" width="5.42578125" style="38" customWidth="1" outlineLevel="1"/>
    <col min="49" max="49" width="5.5703125" style="38" customWidth="1" outlineLevel="1"/>
    <col min="50" max="50" width="5.7109375" style="38" customWidth="1"/>
    <col min="51" max="51" width="5.5703125" style="38" customWidth="1" outlineLevel="1"/>
    <col min="52" max="52" width="5.7109375" style="38" customWidth="1" outlineLevel="1"/>
    <col min="53" max="53" width="5.42578125" style="38" customWidth="1" outlineLevel="1"/>
    <col min="54" max="54" width="5.5703125" style="38" customWidth="1" outlineLevel="1"/>
    <col min="55" max="55" width="5.7109375" style="38" customWidth="1"/>
    <col min="56" max="56" width="5.5703125" style="38" customWidth="1" outlineLevel="1"/>
    <col min="57" max="57" width="5.7109375" style="38" customWidth="1" outlineLevel="1"/>
    <col min="58" max="58" width="5.42578125" style="38" customWidth="1" outlineLevel="1"/>
    <col min="59" max="59" width="5.5703125" style="38" customWidth="1" outlineLevel="1"/>
    <col min="60" max="60" width="5.7109375" style="38" customWidth="1"/>
    <col min="61" max="61" width="5.5703125" style="38" customWidth="1" outlineLevel="1"/>
    <col min="62" max="62" width="5.7109375" style="38" customWidth="1" outlineLevel="1"/>
    <col min="63" max="63" width="5.42578125" style="38" customWidth="1" outlineLevel="1"/>
    <col min="64" max="64" width="5.5703125" style="38" customWidth="1" outlineLevel="1"/>
    <col min="65" max="65" width="5.7109375" style="38" customWidth="1"/>
    <col min="66" max="16384" width="11.42578125" style="38"/>
  </cols>
  <sheetData>
    <row r="1" spans="1:65" s="46" customFormat="1" ht="17.25" customHeight="1" x14ac:dyDescent="0.25">
      <c r="A1" s="128" t="str">
        <f>Infos!B5</f>
        <v>BP BOULANGER</v>
      </c>
      <c r="B1" s="129"/>
      <c r="C1" s="129"/>
      <c r="D1" s="130" t="str">
        <f>Infos!G5</f>
        <v xml:space="preserve">Epreuve E1 </v>
      </c>
      <c r="E1" s="131"/>
      <c r="F1" s="224" t="s">
        <v>37</v>
      </c>
      <c r="G1" s="224"/>
      <c r="H1" s="224"/>
      <c r="I1" s="224"/>
      <c r="J1" s="224"/>
      <c r="K1" s="224" t="s">
        <v>38</v>
      </c>
      <c r="L1" s="224"/>
      <c r="M1" s="224"/>
      <c r="N1" s="224"/>
      <c r="O1" s="224"/>
      <c r="P1" s="224" t="s">
        <v>39</v>
      </c>
      <c r="Q1" s="224"/>
      <c r="R1" s="224"/>
      <c r="S1" s="224"/>
      <c r="T1" s="224"/>
      <c r="U1" s="224" t="s">
        <v>40</v>
      </c>
      <c r="V1" s="224"/>
      <c r="W1" s="224"/>
      <c r="X1" s="224"/>
      <c r="Y1" s="224"/>
      <c r="Z1" s="224" t="s">
        <v>41</v>
      </c>
      <c r="AA1" s="224"/>
      <c r="AB1" s="224"/>
      <c r="AC1" s="224"/>
      <c r="AD1" s="224"/>
      <c r="AE1" s="224" t="s">
        <v>42</v>
      </c>
      <c r="AF1" s="224"/>
      <c r="AG1" s="224"/>
      <c r="AH1" s="224"/>
      <c r="AI1" s="224"/>
      <c r="AJ1" s="224" t="s">
        <v>43</v>
      </c>
      <c r="AK1" s="224"/>
      <c r="AL1" s="224"/>
      <c r="AM1" s="224"/>
      <c r="AN1" s="224"/>
      <c r="AO1" s="228" t="s">
        <v>44</v>
      </c>
      <c r="AP1" s="229"/>
      <c r="AQ1" s="229"/>
      <c r="AR1" s="229"/>
      <c r="AS1" s="230"/>
      <c r="AT1" s="225" t="s">
        <v>45</v>
      </c>
      <c r="AU1" s="226"/>
      <c r="AV1" s="226"/>
      <c r="AW1" s="226"/>
      <c r="AX1" s="227"/>
      <c r="AY1" s="224" t="s">
        <v>46</v>
      </c>
      <c r="AZ1" s="224"/>
      <c r="BA1" s="224"/>
      <c r="BB1" s="224"/>
      <c r="BC1" s="224"/>
      <c r="BD1" s="224" t="s">
        <v>47</v>
      </c>
      <c r="BE1" s="224"/>
      <c r="BF1" s="224"/>
      <c r="BG1" s="224"/>
      <c r="BH1" s="224"/>
      <c r="BI1" s="224" t="s">
        <v>48</v>
      </c>
      <c r="BJ1" s="224"/>
      <c r="BK1" s="224"/>
      <c r="BL1" s="224"/>
      <c r="BM1" s="224"/>
    </row>
    <row r="2" spans="1:65" s="49" customFormat="1" ht="14.25" customHeight="1" x14ac:dyDescent="0.2">
      <c r="A2" s="132">
        <f>Infos!J3</f>
        <v>0</v>
      </c>
      <c r="B2" s="91"/>
      <c r="C2" s="53"/>
      <c r="D2" s="53"/>
      <c r="E2" s="54"/>
      <c r="F2" s="231">
        <f>IF(Infos!C13="abs","abs",Infos!B13)</f>
        <v>0</v>
      </c>
      <c r="G2" s="231"/>
      <c r="H2" s="231"/>
      <c r="I2" s="231"/>
      <c r="J2" s="231"/>
      <c r="K2" s="231">
        <f>IF(Infos!C14="abs","abs",Infos!B14)</f>
        <v>0</v>
      </c>
      <c r="L2" s="231"/>
      <c r="M2" s="231"/>
      <c r="N2" s="231"/>
      <c r="O2" s="231"/>
      <c r="P2" s="231">
        <f>IF(Infos!C15="abs","abs",Infos!B15)</f>
        <v>0</v>
      </c>
      <c r="Q2" s="231"/>
      <c r="R2" s="231"/>
      <c r="S2" s="231"/>
      <c r="T2" s="231"/>
      <c r="U2" s="231">
        <f>IF(Infos!C16="abs","abs",Infos!B16)</f>
        <v>0</v>
      </c>
      <c r="V2" s="231"/>
      <c r="W2" s="231"/>
      <c r="X2" s="231"/>
      <c r="Y2" s="231"/>
      <c r="Z2" s="231">
        <f>IF(Infos!C17="abs","abs",Infos!B17)</f>
        <v>0</v>
      </c>
      <c r="AA2" s="231"/>
      <c r="AB2" s="231"/>
      <c r="AC2" s="231"/>
      <c r="AD2" s="231"/>
      <c r="AE2" s="231">
        <f>IF(Infos!C18="abs","abs",Infos!B18)</f>
        <v>0</v>
      </c>
      <c r="AF2" s="231"/>
      <c r="AG2" s="231"/>
      <c r="AH2" s="231"/>
      <c r="AI2" s="231"/>
      <c r="AJ2" s="231">
        <f>IF(Infos!C19="abs","abs",Infos!B19)</f>
        <v>0</v>
      </c>
      <c r="AK2" s="231"/>
      <c r="AL2" s="231"/>
      <c r="AM2" s="231"/>
      <c r="AN2" s="231"/>
      <c r="AO2" s="231">
        <f>IF(Infos!C20="abs","abs",Infos!B20)</f>
        <v>0</v>
      </c>
      <c r="AP2" s="231"/>
      <c r="AQ2" s="231"/>
      <c r="AR2" s="231"/>
      <c r="AS2" s="231"/>
      <c r="AT2" s="232">
        <f>IF(Infos!C21="abs","abs",Infos!B21)</f>
        <v>0</v>
      </c>
      <c r="AU2" s="233"/>
      <c r="AV2" s="233"/>
      <c r="AW2" s="233"/>
      <c r="AX2" s="234"/>
      <c r="AY2" s="231">
        <f>IF(Infos!C22="abs","abs",Infos!B22)</f>
        <v>0</v>
      </c>
      <c r="AZ2" s="231"/>
      <c r="BA2" s="231"/>
      <c r="BB2" s="231"/>
      <c r="BC2" s="231"/>
      <c r="BD2" s="231">
        <f>IF(Infos!C23="abs","abs",Infos!B23)</f>
        <v>0</v>
      </c>
      <c r="BE2" s="231"/>
      <c r="BF2" s="231"/>
      <c r="BG2" s="231"/>
      <c r="BH2" s="231"/>
      <c r="BI2" s="231">
        <f>IF(Infos!C24="abs","abs",Infos!B24)</f>
        <v>0</v>
      </c>
      <c r="BJ2" s="231"/>
      <c r="BK2" s="231"/>
      <c r="BL2" s="231"/>
      <c r="BM2" s="231"/>
    </row>
    <row r="3" spans="1:65" ht="16.5" customHeight="1" x14ac:dyDescent="0.2">
      <c r="A3" s="132">
        <f>Infos!G3</f>
        <v>0</v>
      </c>
      <c r="B3" s="92"/>
      <c r="C3" s="53"/>
      <c r="D3" s="64">
        <f>Infos!B8</f>
        <v>0</v>
      </c>
      <c r="E3" s="55"/>
      <c r="F3" s="237" t="s">
        <v>49</v>
      </c>
      <c r="G3" s="237"/>
      <c r="H3" s="237"/>
      <c r="I3" s="237"/>
      <c r="J3" s="235" t="s">
        <v>50</v>
      </c>
      <c r="K3" s="237" t="s">
        <v>49</v>
      </c>
      <c r="L3" s="237"/>
      <c r="M3" s="237"/>
      <c r="N3" s="237"/>
      <c r="O3" s="235" t="s">
        <v>50</v>
      </c>
      <c r="P3" s="237" t="s">
        <v>49</v>
      </c>
      <c r="Q3" s="237"/>
      <c r="R3" s="237"/>
      <c r="S3" s="237"/>
      <c r="T3" s="235" t="s">
        <v>50</v>
      </c>
      <c r="U3" s="237" t="s">
        <v>49</v>
      </c>
      <c r="V3" s="237"/>
      <c r="W3" s="237"/>
      <c r="X3" s="237"/>
      <c r="Y3" s="235" t="s">
        <v>50</v>
      </c>
      <c r="Z3" s="237" t="s">
        <v>49</v>
      </c>
      <c r="AA3" s="237"/>
      <c r="AB3" s="237"/>
      <c r="AC3" s="237"/>
      <c r="AD3" s="235" t="s">
        <v>50</v>
      </c>
      <c r="AE3" s="237" t="s">
        <v>49</v>
      </c>
      <c r="AF3" s="237"/>
      <c r="AG3" s="237"/>
      <c r="AH3" s="237"/>
      <c r="AI3" s="235" t="s">
        <v>50</v>
      </c>
      <c r="AJ3" s="237" t="s">
        <v>49</v>
      </c>
      <c r="AK3" s="237"/>
      <c r="AL3" s="237"/>
      <c r="AM3" s="237"/>
      <c r="AN3" s="235" t="s">
        <v>50</v>
      </c>
      <c r="AO3" s="237" t="s">
        <v>49</v>
      </c>
      <c r="AP3" s="237"/>
      <c r="AQ3" s="237"/>
      <c r="AR3" s="237"/>
      <c r="AS3" s="235" t="s">
        <v>50</v>
      </c>
      <c r="AT3" s="237" t="s">
        <v>49</v>
      </c>
      <c r="AU3" s="237"/>
      <c r="AV3" s="237"/>
      <c r="AW3" s="237"/>
      <c r="AX3" s="235" t="s">
        <v>50</v>
      </c>
      <c r="AY3" s="237" t="s">
        <v>49</v>
      </c>
      <c r="AZ3" s="237"/>
      <c r="BA3" s="237"/>
      <c r="BB3" s="237"/>
      <c r="BC3" s="235" t="s">
        <v>50</v>
      </c>
      <c r="BD3" s="237" t="s">
        <v>49</v>
      </c>
      <c r="BE3" s="237"/>
      <c r="BF3" s="237"/>
      <c r="BG3" s="237"/>
      <c r="BH3" s="235" t="s">
        <v>50</v>
      </c>
      <c r="BI3" s="237" t="s">
        <v>49</v>
      </c>
      <c r="BJ3" s="237"/>
      <c r="BK3" s="237"/>
      <c r="BL3" s="237"/>
      <c r="BM3" s="235" t="s">
        <v>50</v>
      </c>
    </row>
    <row r="4" spans="1:65" ht="16.5" customHeight="1" x14ac:dyDescent="0.2">
      <c r="A4" s="133"/>
      <c r="B4" s="134"/>
      <c r="C4" s="135"/>
      <c r="D4" s="136"/>
      <c r="E4" s="137"/>
      <c r="F4" s="238" t="s">
        <v>128</v>
      </c>
      <c r="G4" s="239"/>
      <c r="H4" s="239"/>
      <c r="I4" s="240"/>
      <c r="J4" s="236"/>
      <c r="K4" s="238" t="s">
        <v>128</v>
      </c>
      <c r="L4" s="239"/>
      <c r="M4" s="239"/>
      <c r="N4" s="240"/>
      <c r="O4" s="236"/>
      <c r="P4" s="238" t="s">
        <v>128</v>
      </c>
      <c r="Q4" s="239"/>
      <c r="R4" s="239"/>
      <c r="S4" s="240"/>
      <c r="T4" s="236"/>
      <c r="U4" s="238" t="s">
        <v>128</v>
      </c>
      <c r="V4" s="239"/>
      <c r="W4" s="239"/>
      <c r="X4" s="240"/>
      <c r="Y4" s="236"/>
      <c r="Z4" s="238" t="s">
        <v>128</v>
      </c>
      <c r="AA4" s="239"/>
      <c r="AB4" s="239"/>
      <c r="AC4" s="240"/>
      <c r="AD4" s="236"/>
      <c r="AE4" s="238" t="s">
        <v>128</v>
      </c>
      <c r="AF4" s="239"/>
      <c r="AG4" s="239"/>
      <c r="AH4" s="240"/>
      <c r="AI4" s="236"/>
      <c r="AJ4" s="238" t="s">
        <v>128</v>
      </c>
      <c r="AK4" s="239"/>
      <c r="AL4" s="239"/>
      <c r="AM4" s="240"/>
      <c r="AN4" s="236"/>
      <c r="AO4" s="238" t="s">
        <v>128</v>
      </c>
      <c r="AP4" s="239"/>
      <c r="AQ4" s="239"/>
      <c r="AR4" s="240"/>
      <c r="AS4" s="236"/>
      <c r="AT4" s="238" t="s">
        <v>128</v>
      </c>
      <c r="AU4" s="239"/>
      <c r="AV4" s="239"/>
      <c r="AW4" s="240"/>
      <c r="AX4" s="236"/>
      <c r="AY4" s="238" t="s">
        <v>128</v>
      </c>
      <c r="AZ4" s="239"/>
      <c r="BA4" s="239"/>
      <c r="BB4" s="240"/>
      <c r="BC4" s="236"/>
      <c r="BD4" s="238" t="s">
        <v>128</v>
      </c>
      <c r="BE4" s="239"/>
      <c r="BF4" s="239"/>
      <c r="BG4" s="240"/>
      <c r="BH4" s="236"/>
      <c r="BI4" s="238" t="s">
        <v>128</v>
      </c>
      <c r="BJ4" s="239"/>
      <c r="BK4" s="239"/>
      <c r="BL4" s="240"/>
      <c r="BM4" s="236"/>
    </row>
    <row r="5" spans="1:65" ht="23.25" customHeight="1" thickBot="1" x14ac:dyDescent="0.25">
      <c r="A5" s="245" t="s">
        <v>65</v>
      </c>
      <c r="B5" s="246"/>
      <c r="C5" s="246"/>
      <c r="D5" s="247"/>
      <c r="E5" s="175" t="s">
        <v>126</v>
      </c>
      <c r="F5" s="147">
        <v>1</v>
      </c>
      <c r="G5" s="104">
        <v>2</v>
      </c>
      <c r="H5" s="104">
        <v>3</v>
      </c>
      <c r="I5" s="104">
        <v>4</v>
      </c>
      <c r="J5" s="244"/>
      <c r="K5" s="104">
        <v>1</v>
      </c>
      <c r="L5" s="104">
        <v>2</v>
      </c>
      <c r="M5" s="104">
        <v>3</v>
      </c>
      <c r="N5" s="104">
        <v>4</v>
      </c>
      <c r="O5" s="236"/>
      <c r="P5" s="104">
        <v>1</v>
      </c>
      <c r="Q5" s="104">
        <v>2</v>
      </c>
      <c r="R5" s="104">
        <v>3</v>
      </c>
      <c r="S5" s="104">
        <v>4</v>
      </c>
      <c r="T5" s="236"/>
      <c r="U5" s="104">
        <v>1</v>
      </c>
      <c r="V5" s="104">
        <v>2</v>
      </c>
      <c r="W5" s="104">
        <v>3</v>
      </c>
      <c r="X5" s="104">
        <v>4</v>
      </c>
      <c r="Y5" s="236"/>
      <c r="Z5" s="104">
        <v>1</v>
      </c>
      <c r="AA5" s="104">
        <v>2</v>
      </c>
      <c r="AB5" s="104">
        <v>3</v>
      </c>
      <c r="AC5" s="104">
        <v>4</v>
      </c>
      <c r="AD5" s="236"/>
      <c r="AE5" s="104">
        <v>1</v>
      </c>
      <c r="AF5" s="104">
        <v>2</v>
      </c>
      <c r="AG5" s="104">
        <v>3</v>
      </c>
      <c r="AH5" s="104">
        <v>4</v>
      </c>
      <c r="AI5" s="236"/>
      <c r="AJ5" s="104">
        <v>1</v>
      </c>
      <c r="AK5" s="104">
        <v>2</v>
      </c>
      <c r="AL5" s="104">
        <v>3</v>
      </c>
      <c r="AM5" s="104">
        <v>4</v>
      </c>
      <c r="AN5" s="236"/>
      <c r="AO5" s="104">
        <v>1</v>
      </c>
      <c r="AP5" s="104">
        <v>2</v>
      </c>
      <c r="AQ5" s="104">
        <v>3</v>
      </c>
      <c r="AR5" s="104">
        <v>4</v>
      </c>
      <c r="AS5" s="236"/>
      <c r="AT5" s="104">
        <v>1</v>
      </c>
      <c r="AU5" s="104">
        <v>2</v>
      </c>
      <c r="AV5" s="104">
        <v>3</v>
      </c>
      <c r="AW5" s="104">
        <v>4</v>
      </c>
      <c r="AX5" s="236"/>
      <c r="AY5" s="104">
        <v>1</v>
      </c>
      <c r="AZ5" s="104">
        <v>2</v>
      </c>
      <c r="BA5" s="104">
        <v>3</v>
      </c>
      <c r="BB5" s="104">
        <v>4</v>
      </c>
      <c r="BC5" s="236"/>
      <c r="BD5" s="104">
        <v>1</v>
      </c>
      <c r="BE5" s="104">
        <v>2</v>
      </c>
      <c r="BF5" s="104">
        <v>3</v>
      </c>
      <c r="BG5" s="104">
        <v>4</v>
      </c>
      <c r="BH5" s="236"/>
      <c r="BI5" s="104">
        <v>1</v>
      </c>
      <c r="BJ5" s="104">
        <v>2</v>
      </c>
      <c r="BK5" s="104">
        <v>3</v>
      </c>
      <c r="BL5" s="104">
        <v>4</v>
      </c>
      <c r="BM5" s="236"/>
    </row>
    <row r="6" spans="1:65" ht="23.25" customHeight="1" x14ac:dyDescent="0.2">
      <c r="A6" s="248" t="s">
        <v>147</v>
      </c>
      <c r="B6" s="249"/>
      <c r="C6" s="241" t="s">
        <v>127</v>
      </c>
      <c r="D6" s="241"/>
      <c r="E6" s="176">
        <v>0.5</v>
      </c>
      <c r="F6" s="148" t="str">
        <f>IF(Infos!$C$13="abs","abs","")</f>
        <v/>
      </c>
      <c r="G6" s="124" t="str">
        <f>IF(Infos!$C$13="abs","abs","")</f>
        <v/>
      </c>
      <c r="H6" s="124" t="str">
        <f>IF(Infos!$C$13="abs","abs","")</f>
        <v/>
      </c>
      <c r="I6" s="124" t="str">
        <f>IF(Infos!$C$13="abs","abs","")</f>
        <v/>
      </c>
      <c r="J6" s="117" t="e">
        <f>IF(Infos!$C$13="abs","abs",AVERAGE(F6:I6)*E6)</f>
        <v>#DIV/0!</v>
      </c>
      <c r="K6" s="124" t="str">
        <f>IF(Infos!$C$14="abs","abs","")</f>
        <v/>
      </c>
      <c r="L6" s="124" t="str">
        <f>IF(Infos!$C$14="abs","abs","")</f>
        <v/>
      </c>
      <c r="M6" s="124" t="str">
        <f>IF(Infos!$C$14="abs","abs","")</f>
        <v/>
      </c>
      <c r="N6" s="124" t="str">
        <f>IF(Infos!$C$14="abs","abs","")</f>
        <v/>
      </c>
      <c r="O6" s="117" t="e">
        <f>IF(Infos!$C$14="abs","abs",AVERAGE(K6:N6)*E6)</f>
        <v>#DIV/0!</v>
      </c>
      <c r="P6" s="124" t="str">
        <f>IF(Infos!$C$15="abs","abs","")</f>
        <v/>
      </c>
      <c r="Q6" s="124" t="str">
        <f>IF(Infos!$C$15="abs","abs","")</f>
        <v/>
      </c>
      <c r="R6" s="124" t="str">
        <f>IF(Infos!$C$15="abs","abs","")</f>
        <v/>
      </c>
      <c r="S6" s="124" t="str">
        <f>IF(Infos!$C$15="abs","abs","")</f>
        <v/>
      </c>
      <c r="T6" s="117" t="e">
        <f>IF(Infos!$C$15="abs","abs",AVERAGE(P6:S6)*E6)</f>
        <v>#DIV/0!</v>
      </c>
      <c r="U6" s="124" t="str">
        <f>IF(Infos!$C$16="abs","abs","")</f>
        <v/>
      </c>
      <c r="V6" s="124" t="str">
        <f>IF(Infos!$C$16="abs","abs","")</f>
        <v/>
      </c>
      <c r="W6" s="124" t="str">
        <f>IF(Infos!$C$16="abs","abs","")</f>
        <v/>
      </c>
      <c r="X6" s="124" t="str">
        <f>IF(Infos!$C$16="abs","abs","")</f>
        <v/>
      </c>
      <c r="Y6" s="117" t="e">
        <f>IF(Infos!$C$16="abs","abs",AVERAGE(U6:X6)*E6)</f>
        <v>#DIV/0!</v>
      </c>
      <c r="Z6" s="124" t="str">
        <f>IF(Infos!$C$17="abs","abs","")</f>
        <v/>
      </c>
      <c r="AA6" s="124" t="str">
        <f>IF(Infos!$C$17="abs","abs","")</f>
        <v/>
      </c>
      <c r="AB6" s="124" t="str">
        <f>IF(Infos!$C$17="abs","abs","")</f>
        <v/>
      </c>
      <c r="AC6" s="124" t="str">
        <f>IF(Infos!$C$17="abs","abs","")</f>
        <v/>
      </c>
      <c r="AD6" s="117" t="e">
        <f>IF(Infos!$C$17="abs","abs",AVERAGE(Z6:AC6)*E6)</f>
        <v>#DIV/0!</v>
      </c>
      <c r="AE6" s="124" t="str">
        <f>IF(Infos!$C$18="abs","abs","")</f>
        <v/>
      </c>
      <c r="AF6" s="124" t="str">
        <f>IF(Infos!$C$18="abs","abs","")</f>
        <v/>
      </c>
      <c r="AG6" s="124" t="str">
        <f>IF(Infos!$C$18="abs","abs","")</f>
        <v/>
      </c>
      <c r="AH6" s="124" t="str">
        <f>IF(Infos!$C$18="abs","abs","")</f>
        <v/>
      </c>
      <c r="AI6" s="117" t="e">
        <f>IF(Infos!$C$18="abs","abs",AVERAGE(AE6:AH6)*E6)</f>
        <v>#DIV/0!</v>
      </c>
      <c r="AJ6" s="124" t="str">
        <f>IF(Infos!$C$19="abs","abs","")</f>
        <v/>
      </c>
      <c r="AK6" s="124" t="str">
        <f>IF(Infos!$C$19="abs","abs","")</f>
        <v/>
      </c>
      <c r="AL6" s="124" t="str">
        <f>IF(Infos!$C$19="abs","abs","")</f>
        <v/>
      </c>
      <c r="AM6" s="124" t="str">
        <f>IF(Infos!$C$19="abs","abs","")</f>
        <v/>
      </c>
      <c r="AN6" s="117" t="e">
        <f>IF(Infos!$C$19="abs","abs",AVERAGE(AJ6:AM6)*E6)</f>
        <v>#DIV/0!</v>
      </c>
      <c r="AO6" s="124" t="str">
        <f>IF(Infos!$C$20="abs","abs","")</f>
        <v/>
      </c>
      <c r="AP6" s="124" t="str">
        <f>IF(Infos!$C$20="abs","abs","")</f>
        <v/>
      </c>
      <c r="AQ6" s="124" t="str">
        <f>IF(Infos!$C$20="abs","abs","")</f>
        <v/>
      </c>
      <c r="AR6" s="124" t="str">
        <f>IF(Infos!$C$20="abs","abs","")</f>
        <v/>
      </c>
      <c r="AS6" s="117" t="e">
        <f>IF(Infos!$C$20="abs","abs",AVERAGE(AO6:AR6)*E6)</f>
        <v>#DIV/0!</v>
      </c>
      <c r="AT6" s="124" t="str">
        <f>IF(Infos!$C$21="abs","abs","")</f>
        <v/>
      </c>
      <c r="AU6" s="124" t="str">
        <f>IF(Infos!$C$21="abs","abs","")</f>
        <v/>
      </c>
      <c r="AV6" s="124" t="str">
        <f>IF(Infos!$C$21="abs","abs","")</f>
        <v/>
      </c>
      <c r="AW6" s="124" t="str">
        <f>IF(Infos!$C$21="abs","abs","")</f>
        <v/>
      </c>
      <c r="AX6" s="117" t="e">
        <f>IF(Infos!$C$21="abs","abs",AVERAGE(AT6:AW6)*E6)</f>
        <v>#DIV/0!</v>
      </c>
      <c r="AY6" s="124" t="str">
        <f>IF(Infos!$C$22="abs","abs","")</f>
        <v/>
      </c>
      <c r="AZ6" s="124" t="str">
        <f>IF(Infos!$C$22="abs","abs","")</f>
        <v/>
      </c>
      <c r="BA6" s="124" t="str">
        <f>IF(Infos!$C$22="abs","abs","")</f>
        <v/>
      </c>
      <c r="BB6" s="124" t="str">
        <f>IF(Infos!$C$22="abs","abs","")</f>
        <v/>
      </c>
      <c r="BC6" s="117" t="e">
        <f>IF(Infos!$C$22="abs","abs",AVERAGE(AY6:BB6)*E6)</f>
        <v>#DIV/0!</v>
      </c>
      <c r="BD6" s="124" t="str">
        <f>IF(Infos!$C$23="abs","abs","")</f>
        <v/>
      </c>
      <c r="BE6" s="124" t="str">
        <f>IF(Infos!$C$23="abs","abs","")</f>
        <v/>
      </c>
      <c r="BF6" s="124" t="str">
        <f>IF(Infos!$C$23="abs","abs","")</f>
        <v/>
      </c>
      <c r="BG6" s="124" t="str">
        <f>IF(Infos!$C$23="abs","abs","")</f>
        <v/>
      </c>
      <c r="BH6" s="117" t="e">
        <f>IF(Infos!$C$23="abs","abs",AVERAGE(BD6:BG6)*E6)</f>
        <v>#DIV/0!</v>
      </c>
      <c r="BI6" s="124" t="str">
        <f>IF(Infos!$C$24="abs","abs","")</f>
        <v/>
      </c>
      <c r="BJ6" s="124" t="str">
        <f>IF(Infos!$C$24="abs","abs","")</f>
        <v/>
      </c>
      <c r="BK6" s="124" t="str">
        <f>IF(Infos!$C$24="abs","abs","")</f>
        <v/>
      </c>
      <c r="BL6" s="124" t="str">
        <f>IF(Infos!$C$24="abs","abs","")</f>
        <v/>
      </c>
      <c r="BM6" s="118" t="e">
        <f>IF(Infos!$C$24="abs","abs",AVERAGE(BI6:BL6)*E6)</f>
        <v>#DIV/0!</v>
      </c>
    </row>
    <row r="7" spans="1:65" ht="25.9" customHeight="1" x14ac:dyDescent="0.2">
      <c r="A7" s="250"/>
      <c r="B7" s="251"/>
      <c r="C7" s="242" t="s">
        <v>164</v>
      </c>
      <c r="D7" s="242"/>
      <c r="E7" s="177">
        <v>1.2</v>
      </c>
      <c r="F7" s="151" t="str">
        <f>IF(Infos!$C$13="abs","abs","")</f>
        <v/>
      </c>
      <c r="G7" s="125" t="str">
        <f>IF(Infos!$C$13="abs","abs","")</f>
        <v/>
      </c>
      <c r="H7" s="125" t="str">
        <f>IF(Infos!$C$13="abs","abs","")</f>
        <v/>
      </c>
      <c r="I7" s="125" t="str">
        <f>IF(Infos!$C$13="abs","abs","")</f>
        <v/>
      </c>
      <c r="J7" s="119" t="e">
        <f>IF(Infos!$C$13="abs","abs",AVERAGE(F7:I7)*E7)</f>
        <v>#DIV/0!</v>
      </c>
      <c r="K7" s="125" t="str">
        <f>IF(Infos!$C$14="abs","abs","")</f>
        <v/>
      </c>
      <c r="L7" s="125" t="str">
        <f>IF(Infos!$C$14="abs","abs","")</f>
        <v/>
      </c>
      <c r="M7" s="125" t="str">
        <f>IF(Infos!$C$14="abs","abs","")</f>
        <v/>
      </c>
      <c r="N7" s="125" t="str">
        <f>IF(Infos!$C$14="abs","abs","")</f>
        <v/>
      </c>
      <c r="O7" s="119" t="e">
        <f>IF(Infos!$C$14="abs","abs",AVERAGE(K7:N7)*E7)</f>
        <v>#DIV/0!</v>
      </c>
      <c r="P7" s="125" t="str">
        <f>IF(Infos!$C$15="abs","abs","")</f>
        <v/>
      </c>
      <c r="Q7" s="125" t="str">
        <f>IF(Infos!$C$15="abs","abs","")</f>
        <v/>
      </c>
      <c r="R7" s="125" t="str">
        <f>IF(Infos!$C$15="abs","abs","")</f>
        <v/>
      </c>
      <c r="S7" s="125" t="str">
        <f>IF(Infos!$C$15="abs","abs","")</f>
        <v/>
      </c>
      <c r="T7" s="119" t="e">
        <f>IF(Infos!$C$15="abs","abs",AVERAGE(P7:S7)*E7)</f>
        <v>#DIV/0!</v>
      </c>
      <c r="U7" s="125" t="str">
        <f>IF(Infos!$C$16="abs","abs","")</f>
        <v/>
      </c>
      <c r="V7" s="125" t="str">
        <f>IF(Infos!$C$16="abs","abs","")</f>
        <v/>
      </c>
      <c r="W7" s="125" t="str">
        <f>IF(Infos!$C$16="abs","abs","")</f>
        <v/>
      </c>
      <c r="X7" s="125" t="str">
        <f>IF(Infos!$C$16="abs","abs","")</f>
        <v/>
      </c>
      <c r="Y7" s="119" t="e">
        <f>IF(Infos!$C$16="abs","abs",AVERAGE(U7:X7)*E7)</f>
        <v>#DIV/0!</v>
      </c>
      <c r="Z7" s="125" t="str">
        <f>IF(Infos!$C$17="abs","abs","")</f>
        <v/>
      </c>
      <c r="AA7" s="125" t="str">
        <f>IF(Infos!$C$17="abs","abs","")</f>
        <v/>
      </c>
      <c r="AB7" s="125" t="str">
        <f>IF(Infos!$C$17="abs","abs","")</f>
        <v/>
      </c>
      <c r="AC7" s="125" t="str">
        <f>IF(Infos!$C$17="abs","abs","")</f>
        <v/>
      </c>
      <c r="AD7" s="119" t="e">
        <f>IF(Infos!$C$17="abs","abs",AVERAGE(Z7:AC7)*E7)</f>
        <v>#DIV/0!</v>
      </c>
      <c r="AE7" s="125" t="str">
        <f>IF(Infos!$C$18="abs","abs","")</f>
        <v/>
      </c>
      <c r="AF7" s="125" t="str">
        <f>IF(Infos!$C$18="abs","abs","")</f>
        <v/>
      </c>
      <c r="AG7" s="125" t="str">
        <f>IF(Infos!$C$18="abs","abs","")</f>
        <v/>
      </c>
      <c r="AH7" s="125" t="str">
        <f>IF(Infos!$C$18="abs","abs","")</f>
        <v/>
      </c>
      <c r="AI7" s="119" t="e">
        <f>IF(Infos!$C$18="abs","abs",AVERAGE(AE7:AH7)*E7)</f>
        <v>#DIV/0!</v>
      </c>
      <c r="AJ7" s="125" t="str">
        <f>IF(Infos!$C$19="abs","abs","")</f>
        <v/>
      </c>
      <c r="AK7" s="125" t="str">
        <f>IF(Infos!$C$19="abs","abs","")</f>
        <v/>
      </c>
      <c r="AL7" s="125" t="str">
        <f>IF(Infos!$C$19="abs","abs","")</f>
        <v/>
      </c>
      <c r="AM7" s="125" t="str">
        <f>IF(Infos!$C$19="abs","abs","")</f>
        <v/>
      </c>
      <c r="AN7" s="119" t="e">
        <f>IF(Infos!$C$19="abs","abs",AVERAGE(AJ7:AM7)*E7)</f>
        <v>#DIV/0!</v>
      </c>
      <c r="AO7" s="125" t="str">
        <f>IF(Infos!$C$20="abs","abs","")</f>
        <v/>
      </c>
      <c r="AP7" s="125" t="str">
        <f>IF(Infos!$C$20="abs","abs","")</f>
        <v/>
      </c>
      <c r="AQ7" s="125" t="str">
        <f>IF(Infos!$C$20="abs","abs","")</f>
        <v/>
      </c>
      <c r="AR7" s="125" t="str">
        <f>IF(Infos!$C$20="abs","abs","")</f>
        <v/>
      </c>
      <c r="AS7" s="119" t="e">
        <f>IF(Infos!$C$20="abs","abs",AVERAGE(AO7:AR7)*E7)</f>
        <v>#DIV/0!</v>
      </c>
      <c r="AT7" s="125" t="str">
        <f>IF(Infos!$C$21="abs","abs","")</f>
        <v/>
      </c>
      <c r="AU7" s="125" t="str">
        <f>IF(Infos!$C$21="abs","abs","")</f>
        <v/>
      </c>
      <c r="AV7" s="125" t="str">
        <f>IF(Infos!$C$21="abs","abs","")</f>
        <v/>
      </c>
      <c r="AW7" s="125" t="str">
        <f>IF(Infos!$C$21="abs","abs","")</f>
        <v/>
      </c>
      <c r="AX7" s="119" t="e">
        <f>IF(Infos!$C$21="abs","abs",AVERAGE(AT7:AW7)*E7)</f>
        <v>#DIV/0!</v>
      </c>
      <c r="AY7" s="125" t="str">
        <f>IF(Infos!$C$22="abs","abs","")</f>
        <v/>
      </c>
      <c r="AZ7" s="125" t="str">
        <f>IF(Infos!$C$22="abs","abs","")</f>
        <v/>
      </c>
      <c r="BA7" s="125" t="str">
        <f>IF(Infos!$C$22="abs","abs","")</f>
        <v/>
      </c>
      <c r="BB7" s="125" t="str">
        <f>IF(Infos!$C$22="abs","abs","")</f>
        <v/>
      </c>
      <c r="BC7" s="119" t="e">
        <f>IF(Infos!$C$22="abs","abs",AVERAGE(AY7:BB7)*E7)</f>
        <v>#DIV/0!</v>
      </c>
      <c r="BD7" s="125" t="str">
        <f>IF(Infos!$C$23="abs","abs","")</f>
        <v/>
      </c>
      <c r="BE7" s="125" t="str">
        <f>IF(Infos!$C$23="abs","abs","")</f>
        <v/>
      </c>
      <c r="BF7" s="125" t="str">
        <f>IF(Infos!$C$23="abs","abs","")</f>
        <v/>
      </c>
      <c r="BG7" s="125" t="str">
        <f>IF(Infos!$C$23="abs","abs","")</f>
        <v/>
      </c>
      <c r="BH7" s="119" t="e">
        <f>IF(Infos!$C$23="abs","abs",AVERAGE(BD7:BG7)*E7)</f>
        <v>#DIV/0!</v>
      </c>
      <c r="BI7" s="125" t="str">
        <f>IF(Infos!$C$24="abs","abs","")</f>
        <v/>
      </c>
      <c r="BJ7" s="125" t="str">
        <f>IF(Infos!$C$24="abs","abs","")</f>
        <v/>
      </c>
      <c r="BK7" s="125" t="str">
        <f>IF(Infos!$C$24="abs","abs","")</f>
        <v/>
      </c>
      <c r="BL7" s="125" t="str">
        <f>IF(Infos!$C$24="abs","abs","")</f>
        <v/>
      </c>
      <c r="BM7" s="120" t="e">
        <f>IF(Infos!$C$24="abs","abs",AVERAGE(BI7:BL7)*E7)</f>
        <v>#DIV/0!</v>
      </c>
    </row>
    <row r="8" spans="1:65" ht="21" customHeight="1" thickBot="1" x14ac:dyDescent="0.25">
      <c r="A8" s="252"/>
      <c r="B8" s="253"/>
      <c r="C8" s="243" t="s">
        <v>134</v>
      </c>
      <c r="D8" s="243"/>
      <c r="E8" s="178">
        <v>0.3</v>
      </c>
      <c r="F8" s="149" t="str">
        <f>IF(Infos!$C$13="abs","abs","")</f>
        <v/>
      </c>
      <c r="G8" s="126" t="str">
        <f>IF(Infos!$C$13="abs","abs","")</f>
        <v/>
      </c>
      <c r="H8" s="126" t="str">
        <f>IF(Infos!$C$13="abs","abs","")</f>
        <v/>
      </c>
      <c r="I8" s="126" t="str">
        <f>IF(Infos!$C$13="abs","abs","")</f>
        <v/>
      </c>
      <c r="J8" s="121" t="e">
        <f>IF(Infos!$C$13="abs","abs",AVERAGE(F8:I8)*E8)</f>
        <v>#DIV/0!</v>
      </c>
      <c r="K8" s="126" t="str">
        <f>IF(Infos!$C$14="abs","abs","")</f>
        <v/>
      </c>
      <c r="L8" s="126" t="str">
        <f>IF(Infos!$C$14="abs","abs","")</f>
        <v/>
      </c>
      <c r="M8" s="126" t="str">
        <f>IF(Infos!$C$14="abs","abs","")</f>
        <v/>
      </c>
      <c r="N8" s="126" t="str">
        <f>IF(Infos!$C$14="abs","abs","")</f>
        <v/>
      </c>
      <c r="O8" s="121" t="e">
        <f>IF(Infos!$C$14="abs","abs",AVERAGE(K8:N8)*E8)</f>
        <v>#DIV/0!</v>
      </c>
      <c r="P8" s="126" t="str">
        <f>IF(Infos!$C$15="abs","abs","")</f>
        <v/>
      </c>
      <c r="Q8" s="126" t="str">
        <f>IF(Infos!$C$15="abs","abs","")</f>
        <v/>
      </c>
      <c r="R8" s="126" t="str">
        <f>IF(Infos!$C$15="abs","abs","")</f>
        <v/>
      </c>
      <c r="S8" s="126" t="str">
        <f>IF(Infos!$C$15="abs","abs","")</f>
        <v/>
      </c>
      <c r="T8" s="121" t="e">
        <f>IF(Infos!$C$15="abs","abs",AVERAGE(P8:S8)*E8)</f>
        <v>#DIV/0!</v>
      </c>
      <c r="U8" s="126" t="str">
        <f>IF(Infos!$C$16="abs","abs","")</f>
        <v/>
      </c>
      <c r="V8" s="126" t="str">
        <f>IF(Infos!$C$16="abs","abs","")</f>
        <v/>
      </c>
      <c r="W8" s="126" t="str">
        <f>IF(Infos!$C$16="abs","abs","")</f>
        <v/>
      </c>
      <c r="X8" s="126" t="str">
        <f>IF(Infos!$C$16="abs","abs","")</f>
        <v/>
      </c>
      <c r="Y8" s="121" t="e">
        <f>IF(Infos!$C$16="abs","abs",AVERAGE(U8:X8)*E8)</f>
        <v>#DIV/0!</v>
      </c>
      <c r="Z8" s="126" t="str">
        <f>IF(Infos!$C$17="abs","abs","")</f>
        <v/>
      </c>
      <c r="AA8" s="126" t="str">
        <f>IF(Infos!$C$17="abs","abs","")</f>
        <v/>
      </c>
      <c r="AB8" s="126" t="str">
        <f>IF(Infos!$C$17="abs","abs","")</f>
        <v/>
      </c>
      <c r="AC8" s="126" t="str">
        <f>IF(Infos!$C$17="abs","abs","")</f>
        <v/>
      </c>
      <c r="AD8" s="121" t="e">
        <f>IF(Infos!$C$17="abs","abs",AVERAGE(Z8:AC8)*E8)</f>
        <v>#DIV/0!</v>
      </c>
      <c r="AE8" s="126" t="str">
        <f>IF(Infos!$C$18="abs","abs","")</f>
        <v/>
      </c>
      <c r="AF8" s="126" t="str">
        <f>IF(Infos!$C$18="abs","abs","")</f>
        <v/>
      </c>
      <c r="AG8" s="126" t="str">
        <f>IF(Infos!$C$18="abs","abs","")</f>
        <v/>
      </c>
      <c r="AH8" s="126" t="str">
        <f>IF(Infos!$C$18="abs","abs","")</f>
        <v/>
      </c>
      <c r="AI8" s="121" t="e">
        <f>IF(Infos!$C$18="abs","abs",AVERAGE(AE8:AH8)*E8)</f>
        <v>#DIV/0!</v>
      </c>
      <c r="AJ8" s="126" t="str">
        <f>IF(Infos!$C$19="abs","abs","")</f>
        <v/>
      </c>
      <c r="AK8" s="126" t="str">
        <f>IF(Infos!$C$19="abs","abs","")</f>
        <v/>
      </c>
      <c r="AL8" s="126" t="str">
        <f>IF(Infos!$C$19="abs","abs","")</f>
        <v/>
      </c>
      <c r="AM8" s="126" t="str">
        <f>IF(Infos!$C$19="abs","abs","")</f>
        <v/>
      </c>
      <c r="AN8" s="121" t="e">
        <f>IF(Infos!$C$19="abs","abs",AVERAGE(AJ8:AM8)*E8)</f>
        <v>#DIV/0!</v>
      </c>
      <c r="AO8" s="126" t="str">
        <f>IF(Infos!$C$20="abs","abs","")</f>
        <v/>
      </c>
      <c r="AP8" s="126" t="str">
        <f>IF(Infos!$C$20="abs","abs","")</f>
        <v/>
      </c>
      <c r="AQ8" s="126" t="str">
        <f>IF(Infos!$C$20="abs","abs","")</f>
        <v/>
      </c>
      <c r="AR8" s="126" t="str">
        <f>IF(Infos!$C$20="abs","abs","")</f>
        <v/>
      </c>
      <c r="AS8" s="121" t="e">
        <f>IF(Infos!$C$20="abs","abs",AVERAGE(AO8:AR8)*E8)</f>
        <v>#DIV/0!</v>
      </c>
      <c r="AT8" s="126" t="str">
        <f>IF(Infos!$C$21="abs","abs","")</f>
        <v/>
      </c>
      <c r="AU8" s="126" t="str">
        <f>IF(Infos!$C$21="abs","abs","")</f>
        <v/>
      </c>
      <c r="AV8" s="126" t="str">
        <f>IF(Infos!$C$21="abs","abs","")</f>
        <v/>
      </c>
      <c r="AW8" s="126" t="str">
        <f>IF(Infos!$C$21="abs","abs","")</f>
        <v/>
      </c>
      <c r="AX8" s="121" t="e">
        <f>IF(Infos!$C$21="abs","abs",AVERAGE(AT8:AW8)*E8)</f>
        <v>#DIV/0!</v>
      </c>
      <c r="AY8" s="126" t="str">
        <f>IF(Infos!$C$22="abs","abs","")</f>
        <v/>
      </c>
      <c r="AZ8" s="126" t="str">
        <f>IF(Infos!$C$22="abs","abs","")</f>
        <v/>
      </c>
      <c r="BA8" s="126" t="str">
        <f>IF(Infos!$C$22="abs","abs","")</f>
        <v/>
      </c>
      <c r="BB8" s="126" t="str">
        <f>IF(Infos!$C$22="abs","abs","")</f>
        <v/>
      </c>
      <c r="BC8" s="121" t="e">
        <f>IF(Infos!$C$22="abs","abs",AVERAGE(AY8:BB8)*E8)</f>
        <v>#DIV/0!</v>
      </c>
      <c r="BD8" s="126" t="str">
        <f>IF(Infos!$C$23="abs","abs","")</f>
        <v/>
      </c>
      <c r="BE8" s="126" t="str">
        <f>IF(Infos!$C$23="abs","abs","")</f>
        <v/>
      </c>
      <c r="BF8" s="126" t="str">
        <f>IF(Infos!$C$23="abs","abs","")</f>
        <v/>
      </c>
      <c r="BG8" s="126" t="str">
        <f>IF(Infos!$C$23="abs","abs","")</f>
        <v/>
      </c>
      <c r="BH8" s="121" t="e">
        <f>IF(Infos!$C$23="abs","abs",AVERAGE(BD8:BG8)*E8)</f>
        <v>#DIV/0!</v>
      </c>
      <c r="BI8" s="126" t="str">
        <f>IF(Infos!$C$24="abs","abs","")</f>
        <v/>
      </c>
      <c r="BJ8" s="126" t="str">
        <f>IF(Infos!$C$24="abs","abs","")</f>
        <v/>
      </c>
      <c r="BK8" s="126" t="str">
        <f>IF(Infos!$C$24="abs","abs","")</f>
        <v/>
      </c>
      <c r="BL8" s="126" t="str">
        <f>IF(Infos!$C$24="abs","abs","")</f>
        <v/>
      </c>
      <c r="BM8" s="122" t="e">
        <f>IF(Infos!$C$24="abs","abs",AVERAGE(BI8:BL8)*E8)</f>
        <v>#DIV/0!</v>
      </c>
    </row>
    <row r="9" spans="1:65" ht="27" customHeight="1" x14ac:dyDescent="0.2">
      <c r="B9" s="270" t="s">
        <v>68</v>
      </c>
      <c r="C9" s="269"/>
      <c r="D9" s="280"/>
      <c r="E9" s="179">
        <f>SUM(E6:E8)*10</f>
        <v>20</v>
      </c>
      <c r="F9" s="138"/>
      <c r="G9" s="97"/>
      <c r="H9" s="97"/>
      <c r="I9" s="98"/>
      <c r="J9" s="103" t="e">
        <f>IF(Infos!$C$13="abs","abs",SUM(J5:J8))</f>
        <v>#DIV/0!</v>
      </c>
      <c r="K9" s="254"/>
      <c r="L9" s="255"/>
      <c r="M9" s="255"/>
      <c r="N9" s="256"/>
      <c r="O9" s="103" t="e">
        <f>IF(Infos!$C$14="abs","abs",SUM(O5:O8))</f>
        <v>#DIV/0!</v>
      </c>
      <c r="P9" s="254"/>
      <c r="Q9" s="255"/>
      <c r="R9" s="255"/>
      <c r="S9" s="256"/>
      <c r="T9" s="103" t="e">
        <f>IF(Infos!$C$15="abs","abs",SUM(T5:T8))</f>
        <v>#DIV/0!</v>
      </c>
      <c r="U9" s="254"/>
      <c r="V9" s="255"/>
      <c r="W9" s="255"/>
      <c r="X9" s="256"/>
      <c r="Y9" s="103" t="e">
        <f>IF(Infos!$C$16="abs","abs",SUM(Y5:Y8))</f>
        <v>#DIV/0!</v>
      </c>
      <c r="Z9" s="254"/>
      <c r="AA9" s="255"/>
      <c r="AB9" s="255"/>
      <c r="AC9" s="256"/>
      <c r="AD9" s="103" t="e">
        <f>IF(Infos!$C$17="abs","abs",SUM(AD5:AD8))</f>
        <v>#DIV/0!</v>
      </c>
      <c r="AE9" s="254"/>
      <c r="AF9" s="255"/>
      <c r="AG9" s="255"/>
      <c r="AH9" s="256"/>
      <c r="AI9" s="103" t="e">
        <f>IF(Infos!$C$18="abs","abs",SUM(AI5:AI8))</f>
        <v>#DIV/0!</v>
      </c>
      <c r="AJ9" s="254"/>
      <c r="AK9" s="255"/>
      <c r="AL9" s="255"/>
      <c r="AM9" s="256"/>
      <c r="AN9" s="103" t="e">
        <f>IF(Infos!$C$19="abs","abs",SUM(AN5:AN8))</f>
        <v>#DIV/0!</v>
      </c>
      <c r="AO9" s="254"/>
      <c r="AP9" s="255"/>
      <c r="AQ9" s="255"/>
      <c r="AR9" s="256"/>
      <c r="AS9" s="103" t="e">
        <f>IF(Infos!$C$20="abs","abs",SUM(AS5:AS8))</f>
        <v>#DIV/0!</v>
      </c>
      <c r="AT9" s="254"/>
      <c r="AU9" s="255"/>
      <c r="AV9" s="255"/>
      <c r="AW9" s="256"/>
      <c r="AX9" s="103" t="e">
        <f>IF(Infos!$C$21="abs","abs",SUM(AX5:AX8))</f>
        <v>#DIV/0!</v>
      </c>
      <c r="AY9" s="254"/>
      <c r="AZ9" s="255"/>
      <c r="BA9" s="255"/>
      <c r="BB9" s="256"/>
      <c r="BC9" s="103" t="e">
        <f>IF(Infos!$C$22="abs","abs",SUM(BC5:BC8))</f>
        <v>#DIV/0!</v>
      </c>
      <c r="BD9" s="254"/>
      <c r="BE9" s="255"/>
      <c r="BF9" s="255"/>
      <c r="BG9" s="256"/>
      <c r="BH9" s="103" t="e">
        <f>IF(Infos!$C$23="abs","abs",SUM(BH5:BH8))</f>
        <v>#DIV/0!</v>
      </c>
      <c r="BI9" s="254"/>
      <c r="BJ9" s="255"/>
      <c r="BK9" s="255"/>
      <c r="BL9" s="256"/>
      <c r="BM9" s="103" t="e">
        <f>IF(Infos!$C$24="abs","abs",SUM(BM5:BM8))</f>
        <v>#DIV/0!</v>
      </c>
    </row>
    <row r="10" spans="1:65" ht="37.15" customHeight="1" thickBot="1" x14ac:dyDescent="0.25">
      <c r="A10" s="272" t="s">
        <v>61</v>
      </c>
      <c r="B10" s="273"/>
      <c r="C10" s="273"/>
      <c r="D10" s="274"/>
      <c r="E10" s="75"/>
      <c r="F10" s="257"/>
      <c r="G10" s="258"/>
      <c r="H10" s="258"/>
      <c r="I10" s="258"/>
      <c r="J10" s="123"/>
      <c r="K10" s="255"/>
      <c r="L10" s="255"/>
      <c r="M10" s="255"/>
      <c r="N10" s="255"/>
      <c r="O10" s="123"/>
      <c r="P10" s="255"/>
      <c r="Q10" s="255"/>
      <c r="R10" s="255"/>
      <c r="S10" s="255"/>
      <c r="T10" s="123"/>
      <c r="U10" s="255"/>
      <c r="V10" s="255"/>
      <c r="W10" s="255"/>
      <c r="X10" s="255"/>
      <c r="Y10" s="123"/>
      <c r="Z10" s="255"/>
      <c r="AA10" s="255"/>
      <c r="AB10" s="255"/>
      <c r="AC10" s="255"/>
      <c r="AD10" s="123"/>
      <c r="AE10" s="255"/>
      <c r="AF10" s="255"/>
      <c r="AG10" s="255"/>
      <c r="AH10" s="255"/>
      <c r="AI10" s="123"/>
      <c r="AJ10" s="255"/>
      <c r="AK10" s="255"/>
      <c r="AL10" s="255"/>
      <c r="AM10" s="255"/>
      <c r="AN10" s="123"/>
      <c r="AO10" s="255"/>
      <c r="AP10" s="255"/>
      <c r="AQ10" s="255"/>
      <c r="AR10" s="255"/>
      <c r="AS10" s="123"/>
      <c r="AT10" s="255"/>
      <c r="AU10" s="255"/>
      <c r="AV10" s="255"/>
      <c r="AW10" s="255"/>
      <c r="AX10" s="123"/>
      <c r="AY10" s="255"/>
      <c r="AZ10" s="255"/>
      <c r="BA10" s="255"/>
      <c r="BB10" s="255"/>
      <c r="BC10" s="123"/>
      <c r="BD10" s="255"/>
      <c r="BE10" s="255"/>
      <c r="BF10" s="255"/>
      <c r="BG10" s="255"/>
      <c r="BH10" s="123"/>
      <c r="BI10" s="255"/>
      <c r="BJ10" s="255"/>
      <c r="BK10" s="255"/>
      <c r="BL10" s="255"/>
      <c r="BM10" s="123"/>
    </row>
    <row r="11" spans="1:65" ht="26.25" customHeight="1" x14ac:dyDescent="0.2">
      <c r="A11" s="248" t="s">
        <v>88</v>
      </c>
      <c r="B11" s="249"/>
      <c r="C11" s="261" t="s">
        <v>135</v>
      </c>
      <c r="D11" s="261"/>
      <c r="E11" s="180">
        <v>0.1</v>
      </c>
      <c r="F11" s="148" t="str">
        <f>IF(Infos!$C$13="abs","abs","")</f>
        <v/>
      </c>
      <c r="G11" s="124" t="str">
        <f>IF(Infos!$C$13="abs","abs","")</f>
        <v/>
      </c>
      <c r="H11" s="124" t="str">
        <f>IF(Infos!$C$13="abs","abs","")</f>
        <v/>
      </c>
      <c r="I11" s="124" t="str">
        <f>IF(Infos!$C$13="abs","abs","")</f>
        <v/>
      </c>
      <c r="J11" s="117" t="e">
        <f>IF(Infos!$C$13="abs","abs",AVERAGE(F11:I11)*E11)</f>
        <v>#DIV/0!</v>
      </c>
      <c r="K11" s="124" t="str">
        <f>IF(Infos!$C$14="abs","abs","")</f>
        <v/>
      </c>
      <c r="L11" s="124" t="str">
        <f>IF(Infos!$C$14="abs","abs","")</f>
        <v/>
      </c>
      <c r="M11" s="124" t="str">
        <f>IF(Infos!$C$14="abs","abs","")</f>
        <v/>
      </c>
      <c r="N11" s="124" t="str">
        <f>IF(Infos!$C$14="abs","abs","")</f>
        <v/>
      </c>
      <c r="O11" s="117" t="e">
        <f>IF(Infos!$C$14="abs","abs",AVERAGE(K11:N11)*E11)</f>
        <v>#DIV/0!</v>
      </c>
      <c r="P11" s="124" t="str">
        <f>IF(Infos!$C$15="abs","abs","")</f>
        <v/>
      </c>
      <c r="Q11" s="124" t="str">
        <f>IF(Infos!$C$15="abs","abs","")</f>
        <v/>
      </c>
      <c r="R11" s="124" t="str">
        <f>IF(Infos!$C$15="abs","abs","")</f>
        <v/>
      </c>
      <c r="S11" s="124" t="str">
        <f>IF(Infos!$C$15="abs","abs","")</f>
        <v/>
      </c>
      <c r="T11" s="117" t="e">
        <f>IF(Infos!$C$15="abs","abs",AVERAGE(P11:S11)*E11)</f>
        <v>#DIV/0!</v>
      </c>
      <c r="U11" s="124" t="str">
        <f>IF(Infos!$C$16="abs","abs","")</f>
        <v/>
      </c>
      <c r="V11" s="124" t="str">
        <f>IF(Infos!$C$16="abs","abs","")</f>
        <v/>
      </c>
      <c r="W11" s="124" t="str">
        <f>IF(Infos!$C$16="abs","abs","")</f>
        <v/>
      </c>
      <c r="X11" s="124" t="str">
        <f>IF(Infos!$C$16="abs","abs","")</f>
        <v/>
      </c>
      <c r="Y11" s="117" t="e">
        <f>IF(Infos!$C$16="abs","abs",AVERAGE(U11:X11)*E11)</f>
        <v>#DIV/0!</v>
      </c>
      <c r="Z11" s="124" t="str">
        <f>IF(Infos!$C$17="abs","abs","")</f>
        <v/>
      </c>
      <c r="AA11" s="124" t="str">
        <f>IF(Infos!$C$17="abs","abs","")</f>
        <v/>
      </c>
      <c r="AB11" s="124" t="str">
        <f>IF(Infos!$C$17="abs","abs","")</f>
        <v/>
      </c>
      <c r="AC11" s="124" t="str">
        <f>IF(Infos!$C$17="abs","abs","")</f>
        <v/>
      </c>
      <c r="AD11" s="117" t="e">
        <f>IF(Infos!$C$17="abs","abs",AVERAGE(Z11:AC11)*E11)</f>
        <v>#DIV/0!</v>
      </c>
      <c r="AE11" s="124" t="str">
        <f>IF(Infos!$C$18="abs","abs","")</f>
        <v/>
      </c>
      <c r="AF11" s="124" t="str">
        <f>IF(Infos!$C$18="abs","abs","")</f>
        <v/>
      </c>
      <c r="AG11" s="124" t="str">
        <f>IF(Infos!$C$18="abs","abs","")</f>
        <v/>
      </c>
      <c r="AH11" s="124" t="str">
        <f>IF(Infos!$C$18="abs","abs","")</f>
        <v/>
      </c>
      <c r="AI11" s="117" t="e">
        <f>IF(Infos!$C$18="abs","abs",AVERAGE(AE11:AH11)*E11)</f>
        <v>#DIV/0!</v>
      </c>
      <c r="AJ11" s="124" t="str">
        <f>IF(Infos!$C$19="abs","abs","")</f>
        <v/>
      </c>
      <c r="AK11" s="124" t="str">
        <f>IF(Infos!$C$19="abs","abs","")</f>
        <v/>
      </c>
      <c r="AL11" s="124" t="str">
        <f>IF(Infos!$C$19="abs","abs","")</f>
        <v/>
      </c>
      <c r="AM11" s="124" t="str">
        <f>IF(Infos!$C$19="abs","abs","")</f>
        <v/>
      </c>
      <c r="AN11" s="117" t="e">
        <f>IF(Infos!$C$19="abs","abs",AVERAGE(AJ11:AM11)*E11)</f>
        <v>#DIV/0!</v>
      </c>
      <c r="AO11" s="124" t="str">
        <f>IF(Infos!$C$20="abs","abs","")</f>
        <v/>
      </c>
      <c r="AP11" s="124" t="str">
        <f>IF(Infos!$C$20="abs","abs","")</f>
        <v/>
      </c>
      <c r="AQ11" s="124" t="str">
        <f>IF(Infos!$C$20="abs","abs","")</f>
        <v/>
      </c>
      <c r="AR11" s="124" t="str">
        <f>IF(Infos!$C$20="abs","abs","")</f>
        <v/>
      </c>
      <c r="AS11" s="117" t="e">
        <f>IF(Infos!$C$20="abs","abs",AVERAGE(AO11:AR11)*E11)</f>
        <v>#DIV/0!</v>
      </c>
      <c r="AT11" s="124" t="str">
        <f>IF(Infos!$C$21="abs","abs","")</f>
        <v/>
      </c>
      <c r="AU11" s="124" t="str">
        <f>IF(Infos!$C$21="abs","abs","")</f>
        <v/>
      </c>
      <c r="AV11" s="124" t="str">
        <f>IF(Infos!$C$21="abs","abs","")</f>
        <v/>
      </c>
      <c r="AW11" s="124" t="str">
        <f>IF(Infos!$C$21="abs","abs","")</f>
        <v/>
      </c>
      <c r="AX11" s="117" t="e">
        <f>IF(Infos!$C$21="abs","abs",AVERAGE(AT11:AW11)*E11)</f>
        <v>#DIV/0!</v>
      </c>
      <c r="AY11" s="124" t="str">
        <f>IF(Infos!$C$22="abs","abs","")</f>
        <v/>
      </c>
      <c r="AZ11" s="124" t="str">
        <f>IF(Infos!$C$22="abs","abs","")</f>
        <v/>
      </c>
      <c r="BA11" s="124" t="str">
        <f>IF(Infos!$C$22="abs","abs","")</f>
        <v/>
      </c>
      <c r="BB11" s="124" t="str">
        <f>IF(Infos!$C$22="abs","abs","")</f>
        <v/>
      </c>
      <c r="BC11" s="117" t="e">
        <f>IF(Infos!$C$22="abs","abs",AVERAGE(AY11:BB11)*E11)</f>
        <v>#DIV/0!</v>
      </c>
      <c r="BD11" s="124" t="str">
        <f>IF(Infos!$C$23="abs","abs","")</f>
        <v/>
      </c>
      <c r="BE11" s="124" t="str">
        <f>IF(Infos!$C$23="abs","abs","")</f>
        <v/>
      </c>
      <c r="BF11" s="124" t="str">
        <f>IF(Infos!$C$23="abs","abs","")</f>
        <v/>
      </c>
      <c r="BG11" s="124" t="str">
        <f>IF(Infos!$C$23="abs","abs","")</f>
        <v/>
      </c>
      <c r="BH11" s="117" t="e">
        <f>IF(Infos!$C$23="abs","abs",AVERAGE(BD11:BG11)*E11)</f>
        <v>#DIV/0!</v>
      </c>
      <c r="BI11" s="124" t="str">
        <f>IF(Infos!$C$24="abs","abs","")</f>
        <v/>
      </c>
      <c r="BJ11" s="124" t="str">
        <f>IF(Infos!$C$24="abs","abs","")</f>
        <v/>
      </c>
      <c r="BK11" s="124" t="str">
        <f>IF(Infos!$C$24="abs","abs","")</f>
        <v/>
      </c>
      <c r="BL11" s="124" t="str">
        <f>IF(Infos!$C$24="abs","abs","")</f>
        <v/>
      </c>
      <c r="BM11" s="118" t="e">
        <f>IF(Infos!$C$24="abs","abs",AVERAGE(BI11:BL11)*E11)</f>
        <v>#DIV/0!</v>
      </c>
    </row>
    <row r="12" spans="1:65" ht="27" customHeight="1" x14ac:dyDescent="0.2">
      <c r="A12" s="250"/>
      <c r="B12" s="251"/>
      <c r="C12" s="281" t="s">
        <v>136</v>
      </c>
      <c r="D12" s="282"/>
      <c r="E12" s="181">
        <v>0.4</v>
      </c>
      <c r="F12" s="151" t="str">
        <f>IF(Infos!$C$13="abs","abs","")</f>
        <v/>
      </c>
      <c r="G12" s="125" t="str">
        <f>IF(Infos!$C$13="abs","abs","")</f>
        <v/>
      </c>
      <c r="H12" s="125" t="str">
        <f>IF(Infos!$C$13="abs","abs","")</f>
        <v/>
      </c>
      <c r="I12" s="125" t="str">
        <f>IF(Infos!$C$13="abs","abs","")</f>
        <v/>
      </c>
      <c r="J12" s="119" t="e">
        <f>IF(Infos!$C$13="abs","abs",AVERAGE(F12:I12)*E12)</f>
        <v>#DIV/0!</v>
      </c>
      <c r="K12" s="125" t="str">
        <f>IF(Infos!$C$14="abs","abs","")</f>
        <v/>
      </c>
      <c r="L12" s="125" t="str">
        <f>IF(Infos!$C$14="abs","abs","")</f>
        <v/>
      </c>
      <c r="M12" s="125" t="str">
        <f>IF(Infos!$C$14="abs","abs","")</f>
        <v/>
      </c>
      <c r="N12" s="125" t="str">
        <f>IF(Infos!$C$14="abs","abs","")</f>
        <v/>
      </c>
      <c r="O12" s="119" t="e">
        <f>IF(Infos!$C$14="abs","abs",AVERAGE(K12:N12)*E12)</f>
        <v>#DIV/0!</v>
      </c>
      <c r="P12" s="125" t="str">
        <f>IF(Infos!$C$15="abs","abs","")</f>
        <v/>
      </c>
      <c r="Q12" s="125" t="str">
        <f>IF(Infos!$C$15="abs","abs","")</f>
        <v/>
      </c>
      <c r="R12" s="125" t="str">
        <f>IF(Infos!$C$15="abs","abs","")</f>
        <v/>
      </c>
      <c r="S12" s="125" t="str">
        <f>IF(Infos!$C$15="abs","abs","")</f>
        <v/>
      </c>
      <c r="T12" s="119" t="e">
        <f>IF(Infos!$C$15="abs","abs",AVERAGE(P12:S12)*E12)</f>
        <v>#DIV/0!</v>
      </c>
      <c r="U12" s="125" t="str">
        <f>IF(Infos!$C$16="abs","abs","")</f>
        <v/>
      </c>
      <c r="V12" s="125" t="str">
        <f>IF(Infos!$C$16="abs","abs","")</f>
        <v/>
      </c>
      <c r="W12" s="125" t="str">
        <f>IF(Infos!$C$16="abs","abs","")</f>
        <v/>
      </c>
      <c r="X12" s="125" t="str">
        <f>IF(Infos!$C$16="abs","abs","")</f>
        <v/>
      </c>
      <c r="Y12" s="119" t="e">
        <f>IF(Infos!$C$16="abs","abs",AVERAGE(U12:X12)*E12)</f>
        <v>#DIV/0!</v>
      </c>
      <c r="Z12" s="125" t="str">
        <f>IF(Infos!$C$17="abs","abs","")</f>
        <v/>
      </c>
      <c r="AA12" s="125" t="str">
        <f>IF(Infos!$C$17="abs","abs","")</f>
        <v/>
      </c>
      <c r="AB12" s="125" t="str">
        <f>IF(Infos!$C$17="abs","abs","")</f>
        <v/>
      </c>
      <c r="AC12" s="125" t="str">
        <f>IF(Infos!$C$17="abs","abs","")</f>
        <v/>
      </c>
      <c r="AD12" s="119" t="e">
        <f>IF(Infos!$C$17="abs","abs",AVERAGE(Z12:AC12)*E12)</f>
        <v>#DIV/0!</v>
      </c>
      <c r="AE12" s="125" t="str">
        <f>IF(Infos!$C$18="abs","abs","")</f>
        <v/>
      </c>
      <c r="AF12" s="125" t="str">
        <f>IF(Infos!$C$18="abs","abs","")</f>
        <v/>
      </c>
      <c r="AG12" s="125" t="str">
        <f>IF(Infos!$C$18="abs","abs","")</f>
        <v/>
      </c>
      <c r="AH12" s="125" t="str">
        <f>IF(Infos!$C$18="abs","abs","")</f>
        <v/>
      </c>
      <c r="AI12" s="119" t="e">
        <f>IF(Infos!$C$18="abs","abs",AVERAGE(AE12:AH12)*E12)</f>
        <v>#DIV/0!</v>
      </c>
      <c r="AJ12" s="125" t="str">
        <f>IF(Infos!$C$19="abs","abs","")</f>
        <v/>
      </c>
      <c r="AK12" s="125" t="str">
        <f>IF(Infos!$C$19="abs","abs","")</f>
        <v/>
      </c>
      <c r="AL12" s="125" t="str">
        <f>IF(Infos!$C$19="abs","abs","")</f>
        <v/>
      </c>
      <c r="AM12" s="125" t="str">
        <f>IF(Infos!$C$19="abs","abs","")</f>
        <v/>
      </c>
      <c r="AN12" s="119" t="e">
        <f>IF(Infos!$C$19="abs","abs",AVERAGE(AJ12:AM12)*E12)</f>
        <v>#DIV/0!</v>
      </c>
      <c r="AO12" s="125" t="str">
        <f>IF(Infos!$C$20="abs","abs","")</f>
        <v/>
      </c>
      <c r="AP12" s="125" t="str">
        <f>IF(Infos!$C$20="abs","abs","")</f>
        <v/>
      </c>
      <c r="AQ12" s="125" t="str">
        <f>IF(Infos!$C$20="abs","abs","")</f>
        <v/>
      </c>
      <c r="AR12" s="125" t="str">
        <f>IF(Infos!$C$20="abs","abs","")</f>
        <v/>
      </c>
      <c r="AS12" s="119" t="e">
        <f>IF(Infos!$C$20="abs","abs",AVERAGE(AO12:AR12)*E12)</f>
        <v>#DIV/0!</v>
      </c>
      <c r="AT12" s="125" t="str">
        <f>IF(Infos!$C$21="abs","abs","")</f>
        <v/>
      </c>
      <c r="AU12" s="125" t="str">
        <f>IF(Infos!$C$21="abs","abs","")</f>
        <v/>
      </c>
      <c r="AV12" s="125" t="str">
        <f>IF(Infos!$C$21="abs","abs","")</f>
        <v/>
      </c>
      <c r="AW12" s="125" t="str">
        <f>IF(Infos!$C$21="abs","abs","")</f>
        <v/>
      </c>
      <c r="AX12" s="119" t="e">
        <f>IF(Infos!$C$21="abs","abs",AVERAGE(AT12:AW12)*E12)</f>
        <v>#DIV/0!</v>
      </c>
      <c r="AY12" s="125" t="str">
        <f>IF(Infos!$C$22="abs","abs","")</f>
        <v/>
      </c>
      <c r="AZ12" s="125" t="str">
        <f>IF(Infos!$C$22="abs","abs","")</f>
        <v/>
      </c>
      <c r="BA12" s="125" t="str">
        <f>IF(Infos!$C$22="abs","abs","")</f>
        <v/>
      </c>
      <c r="BB12" s="125" t="str">
        <f>IF(Infos!$C$22="abs","abs","")</f>
        <v/>
      </c>
      <c r="BC12" s="119" t="e">
        <f>IF(Infos!$C$22="abs","abs",AVERAGE(AY12:BB12)*E12)</f>
        <v>#DIV/0!</v>
      </c>
      <c r="BD12" s="125" t="str">
        <f>IF(Infos!$C$23="abs","abs","")</f>
        <v/>
      </c>
      <c r="BE12" s="125" t="str">
        <f>IF(Infos!$C$23="abs","abs","")</f>
        <v/>
      </c>
      <c r="BF12" s="125" t="str">
        <f>IF(Infos!$C$23="abs","abs","")</f>
        <v/>
      </c>
      <c r="BG12" s="125" t="str">
        <f>IF(Infos!$C$23="abs","abs","")</f>
        <v/>
      </c>
      <c r="BH12" s="119" t="e">
        <f>IF(Infos!$C$23="abs","abs",AVERAGE(BD12:BG12)*E12)</f>
        <v>#DIV/0!</v>
      </c>
      <c r="BI12" s="125" t="str">
        <f>IF(Infos!$C$24="abs","abs","")</f>
        <v/>
      </c>
      <c r="BJ12" s="125" t="str">
        <f>IF(Infos!$C$24="abs","abs","")</f>
        <v/>
      </c>
      <c r="BK12" s="125" t="str">
        <f>IF(Infos!$C$24="abs","abs","")</f>
        <v/>
      </c>
      <c r="BL12" s="125" t="str">
        <f>IF(Infos!$C$24="abs","abs","")</f>
        <v/>
      </c>
      <c r="BM12" s="120" t="e">
        <f>IF(Infos!$C$24="abs","abs",AVERAGE(BI12:BL12)*E12)</f>
        <v>#DIV/0!</v>
      </c>
    </row>
    <row r="13" spans="1:65" ht="27" customHeight="1" x14ac:dyDescent="0.2">
      <c r="A13" s="250"/>
      <c r="B13" s="251"/>
      <c r="C13" s="281" t="s">
        <v>71</v>
      </c>
      <c r="D13" s="282"/>
      <c r="E13" s="181">
        <v>0.2</v>
      </c>
      <c r="F13" s="151" t="str">
        <f>IF(Infos!$C$13="abs","abs","")</f>
        <v/>
      </c>
      <c r="G13" s="125" t="str">
        <f>IF(Infos!$C$13="abs","abs","")</f>
        <v/>
      </c>
      <c r="H13" s="125" t="str">
        <f>IF(Infos!$C$13="abs","abs","")</f>
        <v/>
      </c>
      <c r="I13" s="125" t="str">
        <f>IF(Infos!$C$13="abs","abs","")</f>
        <v/>
      </c>
      <c r="J13" s="119" t="e">
        <f>IF(Infos!$C$13="abs","abs",AVERAGE(F13:I13)*E13)</f>
        <v>#DIV/0!</v>
      </c>
      <c r="K13" s="125" t="str">
        <f>IF(Infos!$C$14="abs","abs","")</f>
        <v/>
      </c>
      <c r="L13" s="125" t="str">
        <f>IF(Infos!$C$14="abs","abs","")</f>
        <v/>
      </c>
      <c r="M13" s="125" t="str">
        <f>IF(Infos!$C$14="abs","abs","")</f>
        <v/>
      </c>
      <c r="N13" s="125" t="str">
        <f>IF(Infos!$C$14="abs","abs","")</f>
        <v/>
      </c>
      <c r="O13" s="119" t="e">
        <f>IF(Infos!$C$14="abs","abs",AVERAGE(K13:N13)*E13)</f>
        <v>#DIV/0!</v>
      </c>
      <c r="P13" s="125" t="str">
        <f>IF(Infos!$C$15="abs","abs","")</f>
        <v/>
      </c>
      <c r="Q13" s="125" t="str">
        <f>IF(Infos!$C$15="abs","abs","")</f>
        <v/>
      </c>
      <c r="R13" s="125" t="str">
        <f>IF(Infos!$C$15="abs","abs","")</f>
        <v/>
      </c>
      <c r="S13" s="125" t="str">
        <f>IF(Infos!$C$15="abs","abs","")</f>
        <v/>
      </c>
      <c r="T13" s="119" t="e">
        <f>IF(Infos!$C$15="abs","abs",AVERAGE(P13:S13)*E13)</f>
        <v>#DIV/0!</v>
      </c>
      <c r="U13" s="125" t="str">
        <f>IF(Infos!$C$16="abs","abs","")</f>
        <v/>
      </c>
      <c r="V13" s="125" t="str">
        <f>IF(Infos!$C$16="abs","abs","")</f>
        <v/>
      </c>
      <c r="W13" s="125" t="str">
        <f>IF(Infos!$C$16="abs","abs","")</f>
        <v/>
      </c>
      <c r="X13" s="125" t="str">
        <f>IF(Infos!$C$16="abs","abs","")</f>
        <v/>
      </c>
      <c r="Y13" s="119" t="e">
        <f>IF(Infos!$C$16="abs","abs",AVERAGE(U13:X13)*E13)</f>
        <v>#DIV/0!</v>
      </c>
      <c r="Z13" s="125" t="str">
        <f>IF(Infos!$C$17="abs","abs","")</f>
        <v/>
      </c>
      <c r="AA13" s="125" t="str">
        <f>IF(Infos!$C$17="abs","abs","")</f>
        <v/>
      </c>
      <c r="AB13" s="125" t="str">
        <f>IF(Infos!$C$17="abs","abs","")</f>
        <v/>
      </c>
      <c r="AC13" s="125" t="str">
        <f>IF(Infos!$C$17="abs","abs","")</f>
        <v/>
      </c>
      <c r="AD13" s="119" t="e">
        <f>IF(Infos!$C$17="abs","abs",AVERAGE(Z13:AC13)*E13)</f>
        <v>#DIV/0!</v>
      </c>
      <c r="AE13" s="125" t="str">
        <f>IF(Infos!$C$18="abs","abs","")</f>
        <v/>
      </c>
      <c r="AF13" s="125" t="str">
        <f>IF(Infos!$C$18="abs","abs","")</f>
        <v/>
      </c>
      <c r="AG13" s="125" t="str">
        <f>IF(Infos!$C$18="abs","abs","")</f>
        <v/>
      </c>
      <c r="AH13" s="125" t="str">
        <f>IF(Infos!$C$18="abs","abs","")</f>
        <v/>
      </c>
      <c r="AI13" s="119" t="e">
        <f>IF(Infos!$C$18="abs","abs",AVERAGE(AE13:AH13)*E13)</f>
        <v>#DIV/0!</v>
      </c>
      <c r="AJ13" s="125" t="str">
        <f>IF(Infos!$C$19="abs","abs","")</f>
        <v/>
      </c>
      <c r="AK13" s="125" t="str">
        <f>IF(Infos!$C$19="abs","abs","")</f>
        <v/>
      </c>
      <c r="AL13" s="125" t="str">
        <f>IF(Infos!$C$19="abs","abs","")</f>
        <v/>
      </c>
      <c r="AM13" s="125" t="str">
        <f>IF(Infos!$C$19="abs","abs","")</f>
        <v/>
      </c>
      <c r="AN13" s="119" t="e">
        <f>IF(Infos!$C$19="abs","abs",AVERAGE(AJ13:AM13)*E13)</f>
        <v>#DIV/0!</v>
      </c>
      <c r="AO13" s="125" t="str">
        <f>IF(Infos!$C$20="abs","abs","")</f>
        <v/>
      </c>
      <c r="AP13" s="125" t="str">
        <f>IF(Infos!$C$20="abs","abs","")</f>
        <v/>
      </c>
      <c r="AQ13" s="125" t="str">
        <f>IF(Infos!$C$20="abs","abs","")</f>
        <v/>
      </c>
      <c r="AR13" s="125" t="str">
        <f>IF(Infos!$C$20="abs","abs","")</f>
        <v/>
      </c>
      <c r="AS13" s="119" t="e">
        <f>IF(Infos!$C$20="abs","abs",AVERAGE(AO13:AR13)*E13)</f>
        <v>#DIV/0!</v>
      </c>
      <c r="AT13" s="125" t="str">
        <f>IF(Infos!$C$21="abs","abs","")</f>
        <v/>
      </c>
      <c r="AU13" s="125" t="str">
        <f>IF(Infos!$C$21="abs","abs","")</f>
        <v/>
      </c>
      <c r="AV13" s="125" t="str">
        <f>IF(Infos!$C$21="abs","abs","")</f>
        <v/>
      </c>
      <c r="AW13" s="125" t="str">
        <f>IF(Infos!$C$21="abs","abs","")</f>
        <v/>
      </c>
      <c r="AX13" s="119" t="e">
        <f>IF(Infos!$C$21="abs","abs",AVERAGE(AT13:AW13)*E13)</f>
        <v>#DIV/0!</v>
      </c>
      <c r="AY13" s="125" t="str">
        <f>IF(Infos!$C$22="abs","abs","")</f>
        <v/>
      </c>
      <c r="AZ13" s="125" t="str">
        <f>IF(Infos!$C$22="abs","abs","")</f>
        <v/>
      </c>
      <c r="BA13" s="125" t="str">
        <f>IF(Infos!$C$22="abs","abs","")</f>
        <v/>
      </c>
      <c r="BB13" s="125" t="str">
        <f>IF(Infos!$C$22="abs","abs","")</f>
        <v/>
      </c>
      <c r="BC13" s="119" t="e">
        <f>IF(Infos!$C$22="abs","abs",AVERAGE(AY13:BB13)*E13)</f>
        <v>#DIV/0!</v>
      </c>
      <c r="BD13" s="125" t="str">
        <f>IF(Infos!$C$23="abs","abs","")</f>
        <v/>
      </c>
      <c r="BE13" s="125" t="str">
        <f>IF(Infos!$C$23="abs","abs","")</f>
        <v/>
      </c>
      <c r="BF13" s="125" t="str">
        <f>IF(Infos!$C$23="abs","abs","")</f>
        <v/>
      </c>
      <c r="BG13" s="125" t="str">
        <f>IF(Infos!$C$23="abs","abs","")</f>
        <v/>
      </c>
      <c r="BH13" s="119" t="e">
        <f>IF(Infos!$C$23="abs","abs",AVERAGE(BD13:BG13)*E13)</f>
        <v>#DIV/0!</v>
      </c>
      <c r="BI13" s="125" t="str">
        <f>IF(Infos!$C$24="abs","abs","")</f>
        <v/>
      </c>
      <c r="BJ13" s="125" t="str">
        <f>IF(Infos!$C$24="abs","abs","")</f>
        <v/>
      </c>
      <c r="BK13" s="125" t="str">
        <f>IF(Infos!$C$24="abs","abs","")</f>
        <v/>
      </c>
      <c r="BL13" s="125" t="str">
        <f>IF(Infos!$C$24="abs","abs","")</f>
        <v/>
      </c>
      <c r="BM13" s="120" t="e">
        <f>IF(Infos!$C$24="abs","abs",AVERAGE(BI13:BL13)*E13)</f>
        <v>#DIV/0!</v>
      </c>
    </row>
    <row r="14" spans="1:65" ht="27.6" customHeight="1" x14ac:dyDescent="0.2">
      <c r="A14" s="252"/>
      <c r="B14" s="253"/>
      <c r="C14" s="285" t="s">
        <v>137</v>
      </c>
      <c r="D14" s="286"/>
      <c r="E14" s="182">
        <v>0.3</v>
      </c>
      <c r="F14" s="151" t="str">
        <f>IF(Infos!$C$13="abs","abs","")</f>
        <v/>
      </c>
      <c r="G14" s="125" t="str">
        <f>IF(Infos!$C$13="abs","abs","")</f>
        <v/>
      </c>
      <c r="H14" s="125" t="str">
        <f>IF(Infos!$C$13="abs","abs","")</f>
        <v/>
      </c>
      <c r="I14" s="125" t="str">
        <f>IF(Infos!$C$13="abs","abs","")</f>
        <v/>
      </c>
      <c r="J14" s="119" t="e">
        <f>IF(Infos!$C$13="abs","abs",AVERAGE(F14:I14)*E14)</f>
        <v>#DIV/0!</v>
      </c>
      <c r="K14" s="125" t="str">
        <f>IF(Infos!$C$14="abs","abs","")</f>
        <v/>
      </c>
      <c r="L14" s="125" t="str">
        <f>IF(Infos!$C$14="abs","abs","")</f>
        <v/>
      </c>
      <c r="M14" s="125" t="str">
        <f>IF(Infos!$C$14="abs","abs","")</f>
        <v/>
      </c>
      <c r="N14" s="125" t="str">
        <f>IF(Infos!$C$14="abs","abs","")</f>
        <v/>
      </c>
      <c r="O14" s="119" t="e">
        <f>IF(Infos!$C$14="abs","abs",AVERAGE(K14:N14)*E14)</f>
        <v>#DIV/0!</v>
      </c>
      <c r="P14" s="125" t="str">
        <f>IF(Infos!$C$15="abs","abs","")</f>
        <v/>
      </c>
      <c r="Q14" s="125" t="str">
        <f>IF(Infos!$C$15="abs","abs","")</f>
        <v/>
      </c>
      <c r="R14" s="125" t="str">
        <f>IF(Infos!$C$15="abs","abs","")</f>
        <v/>
      </c>
      <c r="S14" s="125" t="str">
        <f>IF(Infos!$C$15="abs","abs","")</f>
        <v/>
      </c>
      <c r="T14" s="119" t="e">
        <f>IF(Infos!$C$15="abs","abs",AVERAGE(P14:S14)*E14)</f>
        <v>#DIV/0!</v>
      </c>
      <c r="U14" s="125" t="str">
        <f>IF(Infos!$C$16="abs","abs","")</f>
        <v/>
      </c>
      <c r="V14" s="125" t="str">
        <f>IF(Infos!$C$16="abs","abs","")</f>
        <v/>
      </c>
      <c r="W14" s="125" t="str">
        <f>IF(Infos!$C$16="abs","abs","")</f>
        <v/>
      </c>
      <c r="X14" s="125" t="str">
        <f>IF(Infos!$C$16="abs","abs","")</f>
        <v/>
      </c>
      <c r="Y14" s="119" t="e">
        <f>IF(Infos!$C$16="abs","abs",AVERAGE(U14:X14)*E14)</f>
        <v>#DIV/0!</v>
      </c>
      <c r="Z14" s="125" t="str">
        <f>IF(Infos!$C$17="abs","abs","")</f>
        <v/>
      </c>
      <c r="AA14" s="125" t="str">
        <f>IF(Infos!$C$17="abs","abs","")</f>
        <v/>
      </c>
      <c r="AB14" s="125" t="str">
        <f>IF(Infos!$C$17="abs","abs","")</f>
        <v/>
      </c>
      <c r="AC14" s="125" t="str">
        <f>IF(Infos!$C$17="abs","abs","")</f>
        <v/>
      </c>
      <c r="AD14" s="119" t="e">
        <f>IF(Infos!$C$17="abs","abs",AVERAGE(Z14:AC14)*E14)</f>
        <v>#DIV/0!</v>
      </c>
      <c r="AE14" s="125" t="str">
        <f>IF(Infos!$C$18="abs","abs","")</f>
        <v/>
      </c>
      <c r="AF14" s="125" t="str">
        <f>IF(Infos!$C$18="abs","abs","")</f>
        <v/>
      </c>
      <c r="AG14" s="125" t="str">
        <f>IF(Infos!$C$18="abs","abs","")</f>
        <v/>
      </c>
      <c r="AH14" s="125" t="str">
        <f>IF(Infos!$C$18="abs","abs","")</f>
        <v/>
      </c>
      <c r="AI14" s="119" t="e">
        <f>IF(Infos!$C$18="abs","abs",AVERAGE(AE14:AH14)*E14)</f>
        <v>#DIV/0!</v>
      </c>
      <c r="AJ14" s="125" t="str">
        <f>IF(Infos!$C$19="abs","abs","")</f>
        <v/>
      </c>
      <c r="AK14" s="125" t="str">
        <f>IF(Infos!$C$19="abs","abs","")</f>
        <v/>
      </c>
      <c r="AL14" s="125" t="str">
        <f>IF(Infos!$C$19="abs","abs","")</f>
        <v/>
      </c>
      <c r="AM14" s="125" t="str">
        <f>IF(Infos!$C$19="abs","abs","")</f>
        <v/>
      </c>
      <c r="AN14" s="119" t="e">
        <f>IF(Infos!$C$19="abs","abs",AVERAGE(AJ14:AM14)*E14)</f>
        <v>#DIV/0!</v>
      </c>
      <c r="AO14" s="125" t="str">
        <f>IF(Infos!$C$20="abs","abs","")</f>
        <v/>
      </c>
      <c r="AP14" s="125" t="str">
        <f>IF(Infos!$C$20="abs","abs","")</f>
        <v/>
      </c>
      <c r="AQ14" s="125" t="str">
        <f>IF(Infos!$C$20="abs","abs","")</f>
        <v/>
      </c>
      <c r="AR14" s="125" t="str">
        <f>IF(Infos!$C$20="abs","abs","")</f>
        <v/>
      </c>
      <c r="AS14" s="119" t="e">
        <f>IF(Infos!$C$20="abs","abs",AVERAGE(AO14:AR14)*E14)</f>
        <v>#DIV/0!</v>
      </c>
      <c r="AT14" s="125" t="str">
        <f>IF(Infos!$C$21="abs","abs","")</f>
        <v/>
      </c>
      <c r="AU14" s="125" t="str">
        <f>IF(Infos!$C$21="abs","abs","")</f>
        <v/>
      </c>
      <c r="AV14" s="125" t="str">
        <f>IF(Infos!$C$21="abs","abs","")</f>
        <v/>
      </c>
      <c r="AW14" s="125" t="str">
        <f>IF(Infos!$C$21="abs","abs","")</f>
        <v/>
      </c>
      <c r="AX14" s="119" t="e">
        <f>IF(Infos!$C$21="abs","abs",AVERAGE(AT14:AW14)*E14)</f>
        <v>#DIV/0!</v>
      </c>
      <c r="AY14" s="125" t="str">
        <f>IF(Infos!$C$22="abs","abs","")</f>
        <v/>
      </c>
      <c r="AZ14" s="125" t="str">
        <f>IF(Infos!$C$22="abs","abs","")</f>
        <v/>
      </c>
      <c r="BA14" s="125" t="str">
        <f>IF(Infos!$C$22="abs","abs","")</f>
        <v/>
      </c>
      <c r="BB14" s="125" t="str">
        <f>IF(Infos!$C$22="abs","abs","")</f>
        <v/>
      </c>
      <c r="BC14" s="119" t="e">
        <f>IF(Infos!$C$22="abs","abs",AVERAGE(AY14:BB14)*E14)</f>
        <v>#DIV/0!</v>
      </c>
      <c r="BD14" s="125" t="str">
        <f>IF(Infos!$C$23="abs","abs","")</f>
        <v/>
      </c>
      <c r="BE14" s="125" t="str">
        <f>IF(Infos!$C$23="abs","abs","")</f>
        <v/>
      </c>
      <c r="BF14" s="125" t="str">
        <f>IF(Infos!$C$23="abs","abs","")</f>
        <v/>
      </c>
      <c r="BG14" s="125" t="str">
        <f>IF(Infos!$C$23="abs","abs","")</f>
        <v/>
      </c>
      <c r="BH14" s="119" t="e">
        <f>IF(Infos!$C$23="abs","abs",AVERAGE(BD14:BG14)*E14)</f>
        <v>#DIV/0!</v>
      </c>
      <c r="BI14" s="125" t="str">
        <f>IF(Infos!$C$24="abs","abs","")</f>
        <v/>
      </c>
      <c r="BJ14" s="125" t="str">
        <f>IF(Infos!$C$24="abs","abs","")</f>
        <v/>
      </c>
      <c r="BK14" s="125" t="str">
        <f>IF(Infos!$C$24="abs","abs","")</f>
        <v/>
      </c>
      <c r="BL14" s="125" t="str">
        <f>IF(Infos!$C$24="abs","abs","")</f>
        <v/>
      </c>
      <c r="BM14" s="120" t="e">
        <f>IF(Infos!$C$24="abs","abs",AVERAGE(BI14:BL14)*E14)</f>
        <v>#DIV/0!</v>
      </c>
    </row>
    <row r="15" spans="1:65" ht="20.25" customHeight="1" x14ac:dyDescent="0.2">
      <c r="A15" s="248" t="s">
        <v>89</v>
      </c>
      <c r="B15" s="249"/>
      <c r="C15" s="267" t="s">
        <v>84</v>
      </c>
      <c r="D15" s="268"/>
      <c r="E15" s="180">
        <v>0.2</v>
      </c>
      <c r="F15" s="151" t="str">
        <f>IF(Infos!$C$13="abs","abs","")</f>
        <v/>
      </c>
      <c r="G15" s="125" t="str">
        <f>IF(Infos!$C$13="abs","abs","")</f>
        <v/>
      </c>
      <c r="H15" s="125" t="str">
        <f>IF(Infos!$C$13="abs","abs","")</f>
        <v/>
      </c>
      <c r="I15" s="125" t="str">
        <f>IF(Infos!$C$13="abs","abs","")</f>
        <v/>
      </c>
      <c r="J15" s="119" t="e">
        <f>IF(Infos!$C$13="abs","abs",AVERAGE(F15:I15)*E15)</f>
        <v>#DIV/0!</v>
      </c>
      <c r="K15" s="125" t="str">
        <f>IF(Infos!$C$14="abs","abs","")</f>
        <v/>
      </c>
      <c r="L15" s="125" t="str">
        <f>IF(Infos!$C$14="abs","abs","")</f>
        <v/>
      </c>
      <c r="M15" s="125" t="str">
        <f>IF(Infos!$C$14="abs","abs","")</f>
        <v/>
      </c>
      <c r="N15" s="125" t="str">
        <f>IF(Infos!$C$14="abs","abs","")</f>
        <v/>
      </c>
      <c r="O15" s="119" t="e">
        <f>IF(Infos!$C$14="abs","abs",AVERAGE(K15:N15)*E15)</f>
        <v>#DIV/0!</v>
      </c>
      <c r="P15" s="125" t="str">
        <f>IF(Infos!$C$15="abs","abs","")</f>
        <v/>
      </c>
      <c r="Q15" s="125" t="str">
        <f>IF(Infos!$C$15="abs","abs","")</f>
        <v/>
      </c>
      <c r="R15" s="125" t="str">
        <f>IF(Infos!$C$15="abs","abs","")</f>
        <v/>
      </c>
      <c r="S15" s="125" t="str">
        <f>IF(Infos!$C$15="abs","abs","")</f>
        <v/>
      </c>
      <c r="T15" s="119" t="e">
        <f>IF(Infos!$C$15="abs","abs",AVERAGE(P15:S15)*E15)</f>
        <v>#DIV/0!</v>
      </c>
      <c r="U15" s="125" t="str">
        <f>IF(Infos!$C$16="abs","abs","")</f>
        <v/>
      </c>
      <c r="V15" s="125" t="str">
        <f>IF(Infos!$C$16="abs","abs","")</f>
        <v/>
      </c>
      <c r="W15" s="125" t="str">
        <f>IF(Infos!$C$16="abs","abs","")</f>
        <v/>
      </c>
      <c r="X15" s="125" t="str">
        <f>IF(Infos!$C$16="abs","abs","")</f>
        <v/>
      </c>
      <c r="Y15" s="119" t="e">
        <f>IF(Infos!$C$16="abs","abs",AVERAGE(U15:X15)*E15)</f>
        <v>#DIV/0!</v>
      </c>
      <c r="Z15" s="125" t="str">
        <f>IF(Infos!$C$17="abs","abs","")</f>
        <v/>
      </c>
      <c r="AA15" s="125" t="str">
        <f>IF(Infos!$C$17="abs","abs","")</f>
        <v/>
      </c>
      <c r="AB15" s="125" t="str">
        <f>IF(Infos!$C$17="abs","abs","")</f>
        <v/>
      </c>
      <c r="AC15" s="125" t="str">
        <f>IF(Infos!$C$17="abs","abs","")</f>
        <v/>
      </c>
      <c r="AD15" s="119" t="e">
        <f>IF(Infos!$C$17="abs","abs",AVERAGE(Z15:AC15)*E15)</f>
        <v>#DIV/0!</v>
      </c>
      <c r="AE15" s="125" t="str">
        <f>IF(Infos!$C$18="abs","abs","")</f>
        <v/>
      </c>
      <c r="AF15" s="125" t="str">
        <f>IF(Infos!$C$18="abs","abs","")</f>
        <v/>
      </c>
      <c r="AG15" s="125" t="str">
        <f>IF(Infos!$C$18="abs","abs","")</f>
        <v/>
      </c>
      <c r="AH15" s="125" t="str">
        <f>IF(Infos!$C$18="abs","abs","")</f>
        <v/>
      </c>
      <c r="AI15" s="119" t="e">
        <f>IF(Infos!$C$18="abs","abs",AVERAGE(AE15:AH15)*E15)</f>
        <v>#DIV/0!</v>
      </c>
      <c r="AJ15" s="125" t="str">
        <f>IF(Infos!$C$19="abs","abs","")</f>
        <v/>
      </c>
      <c r="AK15" s="125" t="str">
        <f>IF(Infos!$C$19="abs","abs","")</f>
        <v/>
      </c>
      <c r="AL15" s="125" t="str">
        <f>IF(Infos!$C$19="abs","abs","")</f>
        <v/>
      </c>
      <c r="AM15" s="125" t="str">
        <f>IF(Infos!$C$19="abs","abs","")</f>
        <v/>
      </c>
      <c r="AN15" s="119" t="e">
        <f>IF(Infos!$C$19="abs","abs",AVERAGE(AJ15:AM15)*E15)</f>
        <v>#DIV/0!</v>
      </c>
      <c r="AO15" s="125" t="str">
        <f>IF(Infos!$C$20="abs","abs","")</f>
        <v/>
      </c>
      <c r="AP15" s="125" t="str">
        <f>IF(Infos!$C$20="abs","abs","")</f>
        <v/>
      </c>
      <c r="AQ15" s="125" t="str">
        <f>IF(Infos!$C$20="abs","abs","")</f>
        <v/>
      </c>
      <c r="AR15" s="125" t="str">
        <f>IF(Infos!$C$20="abs","abs","")</f>
        <v/>
      </c>
      <c r="AS15" s="119" t="e">
        <f>IF(Infos!$C$20="abs","abs",AVERAGE(AO15:AR15)*E15)</f>
        <v>#DIV/0!</v>
      </c>
      <c r="AT15" s="125" t="str">
        <f>IF(Infos!$C$21="abs","abs","")</f>
        <v/>
      </c>
      <c r="AU15" s="125" t="str">
        <f>IF(Infos!$C$21="abs","abs","")</f>
        <v/>
      </c>
      <c r="AV15" s="125" t="str">
        <f>IF(Infos!$C$21="abs","abs","")</f>
        <v/>
      </c>
      <c r="AW15" s="125" t="str">
        <f>IF(Infos!$C$21="abs","abs","")</f>
        <v/>
      </c>
      <c r="AX15" s="119" t="e">
        <f>IF(Infos!$C$21="abs","abs",AVERAGE(AT15:AW15)*E15)</f>
        <v>#DIV/0!</v>
      </c>
      <c r="AY15" s="125" t="str">
        <f>IF(Infos!$C$22="abs","abs","")</f>
        <v/>
      </c>
      <c r="AZ15" s="125" t="str">
        <f>IF(Infos!$C$22="abs","abs","")</f>
        <v/>
      </c>
      <c r="BA15" s="125" t="str">
        <f>IF(Infos!$C$22="abs","abs","")</f>
        <v/>
      </c>
      <c r="BB15" s="125" t="str">
        <f>IF(Infos!$C$22="abs","abs","")</f>
        <v/>
      </c>
      <c r="BC15" s="119" t="e">
        <f>IF(Infos!$C$22="abs","abs",AVERAGE(AY15:BB15)*E15)</f>
        <v>#DIV/0!</v>
      </c>
      <c r="BD15" s="125" t="str">
        <f>IF(Infos!$C$23="abs","abs","")</f>
        <v/>
      </c>
      <c r="BE15" s="125" t="str">
        <f>IF(Infos!$C$23="abs","abs","")</f>
        <v/>
      </c>
      <c r="BF15" s="125" t="str">
        <f>IF(Infos!$C$23="abs","abs","")</f>
        <v/>
      </c>
      <c r="BG15" s="125" t="str">
        <f>IF(Infos!$C$23="abs","abs","")</f>
        <v/>
      </c>
      <c r="BH15" s="119" t="e">
        <f>IF(Infos!$C$23="abs","abs",AVERAGE(BD15:BG15)*E15)</f>
        <v>#DIV/0!</v>
      </c>
      <c r="BI15" s="125" t="str">
        <f>IF(Infos!$C$24="abs","abs","")</f>
        <v/>
      </c>
      <c r="BJ15" s="125" t="str">
        <f>IF(Infos!$C$24="abs","abs","")</f>
        <v/>
      </c>
      <c r="BK15" s="125" t="str">
        <f>IF(Infos!$C$24="abs","abs","")</f>
        <v/>
      </c>
      <c r="BL15" s="125" t="str">
        <f>IF(Infos!$C$24="abs","abs","")</f>
        <v/>
      </c>
      <c r="BM15" s="120" t="e">
        <f>IF(Infos!$C$24="abs","abs",AVERAGE(BI15:BL15)*E15)</f>
        <v>#DIV/0!</v>
      </c>
    </row>
    <row r="16" spans="1:65" ht="25.5" customHeight="1" x14ac:dyDescent="0.2">
      <c r="A16" s="250"/>
      <c r="B16" s="251"/>
      <c r="C16" s="281" t="s">
        <v>85</v>
      </c>
      <c r="D16" s="282"/>
      <c r="E16" s="181">
        <v>0.5</v>
      </c>
      <c r="F16" s="151" t="str">
        <f>IF(Infos!$C$13="abs","abs","")</f>
        <v/>
      </c>
      <c r="G16" s="125" t="str">
        <f>IF(Infos!$C$13="abs","abs","")</f>
        <v/>
      </c>
      <c r="H16" s="125" t="str">
        <f>IF(Infos!$C$13="abs","abs","")</f>
        <v/>
      </c>
      <c r="I16" s="125" t="str">
        <f>IF(Infos!$C$13="abs","abs","")</f>
        <v/>
      </c>
      <c r="J16" s="119" t="e">
        <f>IF(Infos!$C$13="abs","abs",AVERAGE(F16:I16)*E16)</f>
        <v>#DIV/0!</v>
      </c>
      <c r="K16" s="125" t="str">
        <f>IF(Infos!$C$14="abs","abs","")</f>
        <v/>
      </c>
      <c r="L16" s="125" t="str">
        <f>IF(Infos!$C$14="abs","abs","")</f>
        <v/>
      </c>
      <c r="M16" s="125" t="str">
        <f>IF(Infos!$C$14="abs","abs","")</f>
        <v/>
      </c>
      <c r="N16" s="125" t="str">
        <f>IF(Infos!$C$14="abs","abs","")</f>
        <v/>
      </c>
      <c r="O16" s="119" t="e">
        <f>IF(Infos!$C$14="abs","abs",AVERAGE(K16:N16)*E16)</f>
        <v>#DIV/0!</v>
      </c>
      <c r="P16" s="125" t="str">
        <f>IF(Infos!$C$15="abs","abs","")</f>
        <v/>
      </c>
      <c r="Q16" s="125" t="str">
        <f>IF(Infos!$C$15="abs","abs","")</f>
        <v/>
      </c>
      <c r="R16" s="125" t="str">
        <f>IF(Infos!$C$15="abs","abs","")</f>
        <v/>
      </c>
      <c r="S16" s="125" t="str">
        <f>IF(Infos!$C$15="abs","abs","")</f>
        <v/>
      </c>
      <c r="T16" s="119" t="e">
        <f>IF(Infos!$C$15="abs","abs",AVERAGE(P16:S16)*E16)</f>
        <v>#DIV/0!</v>
      </c>
      <c r="U16" s="125" t="str">
        <f>IF(Infos!$C$16="abs","abs","")</f>
        <v/>
      </c>
      <c r="V16" s="125" t="str">
        <f>IF(Infos!$C$16="abs","abs","")</f>
        <v/>
      </c>
      <c r="W16" s="125" t="str">
        <f>IF(Infos!$C$16="abs","abs","")</f>
        <v/>
      </c>
      <c r="X16" s="125" t="str">
        <f>IF(Infos!$C$16="abs","abs","")</f>
        <v/>
      </c>
      <c r="Y16" s="119" t="e">
        <f>IF(Infos!$C$16="abs","abs",AVERAGE(U16:X16)*E16)</f>
        <v>#DIV/0!</v>
      </c>
      <c r="Z16" s="125" t="str">
        <f>IF(Infos!$C$17="abs","abs","")</f>
        <v/>
      </c>
      <c r="AA16" s="125" t="str">
        <f>IF(Infos!$C$17="abs","abs","")</f>
        <v/>
      </c>
      <c r="AB16" s="125" t="str">
        <f>IF(Infos!$C$17="abs","abs","")</f>
        <v/>
      </c>
      <c r="AC16" s="125" t="str">
        <f>IF(Infos!$C$17="abs","abs","")</f>
        <v/>
      </c>
      <c r="AD16" s="119" t="e">
        <f>IF(Infos!$C$17="abs","abs",AVERAGE(Z16:AC16)*E16)</f>
        <v>#DIV/0!</v>
      </c>
      <c r="AE16" s="125" t="str">
        <f>IF(Infos!$C$18="abs","abs","")</f>
        <v/>
      </c>
      <c r="AF16" s="125" t="str">
        <f>IF(Infos!$C$18="abs","abs","")</f>
        <v/>
      </c>
      <c r="AG16" s="125" t="str">
        <f>IF(Infos!$C$18="abs","abs","")</f>
        <v/>
      </c>
      <c r="AH16" s="125" t="str">
        <f>IF(Infos!$C$18="abs","abs","")</f>
        <v/>
      </c>
      <c r="AI16" s="119" t="e">
        <f>IF(Infos!$C$18="abs","abs",AVERAGE(AE16:AH16)*E16)</f>
        <v>#DIV/0!</v>
      </c>
      <c r="AJ16" s="125" t="str">
        <f>IF(Infos!$C$19="abs","abs","")</f>
        <v/>
      </c>
      <c r="AK16" s="125" t="str">
        <f>IF(Infos!$C$19="abs","abs","")</f>
        <v/>
      </c>
      <c r="AL16" s="125" t="str">
        <f>IF(Infos!$C$19="abs","abs","")</f>
        <v/>
      </c>
      <c r="AM16" s="125" t="str">
        <f>IF(Infos!$C$19="abs","abs","")</f>
        <v/>
      </c>
      <c r="AN16" s="119" t="e">
        <f>IF(Infos!$C$19="abs","abs",AVERAGE(AJ16:AM16)*E16)</f>
        <v>#DIV/0!</v>
      </c>
      <c r="AO16" s="125" t="str">
        <f>IF(Infos!$C$20="abs","abs","")</f>
        <v/>
      </c>
      <c r="AP16" s="125" t="str">
        <f>IF(Infos!$C$20="abs","abs","")</f>
        <v/>
      </c>
      <c r="AQ16" s="125" t="str">
        <f>IF(Infos!$C$20="abs","abs","")</f>
        <v/>
      </c>
      <c r="AR16" s="125" t="str">
        <f>IF(Infos!$C$20="abs","abs","")</f>
        <v/>
      </c>
      <c r="AS16" s="119" t="e">
        <f>IF(Infos!$C$20="abs","abs",AVERAGE(AO16:AR16)*E16)</f>
        <v>#DIV/0!</v>
      </c>
      <c r="AT16" s="125" t="str">
        <f>IF(Infos!$C$21="abs","abs","")</f>
        <v/>
      </c>
      <c r="AU16" s="125" t="str">
        <f>IF(Infos!$C$21="abs","abs","")</f>
        <v/>
      </c>
      <c r="AV16" s="125" t="str">
        <f>IF(Infos!$C$21="abs","abs","")</f>
        <v/>
      </c>
      <c r="AW16" s="125" t="str">
        <f>IF(Infos!$C$21="abs","abs","")</f>
        <v/>
      </c>
      <c r="AX16" s="119" t="e">
        <f>IF(Infos!$C$21="abs","abs",AVERAGE(AT16:AW16)*E16)</f>
        <v>#DIV/0!</v>
      </c>
      <c r="AY16" s="125" t="str">
        <f>IF(Infos!$C$22="abs","abs","")</f>
        <v/>
      </c>
      <c r="AZ16" s="125" t="str">
        <f>IF(Infos!$C$22="abs","abs","")</f>
        <v/>
      </c>
      <c r="BA16" s="125" t="str">
        <f>IF(Infos!$C$22="abs","abs","")</f>
        <v/>
      </c>
      <c r="BB16" s="125" t="str">
        <f>IF(Infos!$C$22="abs","abs","")</f>
        <v/>
      </c>
      <c r="BC16" s="119" t="e">
        <f>IF(Infos!$C$22="abs","abs",AVERAGE(AY16:BB16)*E16)</f>
        <v>#DIV/0!</v>
      </c>
      <c r="BD16" s="125" t="str">
        <f>IF(Infos!$C$23="abs","abs","")</f>
        <v/>
      </c>
      <c r="BE16" s="125" t="str">
        <f>IF(Infos!$C$23="abs","abs","")</f>
        <v/>
      </c>
      <c r="BF16" s="125" t="str">
        <f>IF(Infos!$C$23="abs","abs","")</f>
        <v/>
      </c>
      <c r="BG16" s="125" t="str">
        <f>IF(Infos!$C$23="abs","abs","")</f>
        <v/>
      </c>
      <c r="BH16" s="119" t="e">
        <f>IF(Infos!$C$23="abs","abs",AVERAGE(BD16:BG16)*E16)</f>
        <v>#DIV/0!</v>
      </c>
      <c r="BI16" s="125" t="str">
        <f>IF(Infos!$C$24="abs","abs","")</f>
        <v/>
      </c>
      <c r="BJ16" s="125" t="str">
        <f>IF(Infos!$C$24="abs","abs","")</f>
        <v/>
      </c>
      <c r="BK16" s="125" t="str">
        <f>IF(Infos!$C$24="abs","abs","")</f>
        <v/>
      </c>
      <c r="BL16" s="125" t="str">
        <f>IF(Infos!$C$24="abs","abs","")</f>
        <v/>
      </c>
      <c r="BM16" s="120" t="e">
        <f>IF(Infos!$C$24="abs","abs",AVERAGE(BI16:BL16)*E16)</f>
        <v>#DIV/0!</v>
      </c>
    </row>
    <row r="17" spans="1:65" ht="25.5" customHeight="1" x14ac:dyDescent="0.2">
      <c r="A17" s="252"/>
      <c r="B17" s="253"/>
      <c r="C17" s="283" t="s">
        <v>86</v>
      </c>
      <c r="D17" s="283"/>
      <c r="E17" s="182">
        <v>0.3</v>
      </c>
      <c r="F17" s="151" t="str">
        <f>IF(Infos!$C$13="abs","abs","")</f>
        <v/>
      </c>
      <c r="G17" s="125" t="str">
        <f>IF(Infos!$C$13="abs","abs","")</f>
        <v/>
      </c>
      <c r="H17" s="125" t="str">
        <f>IF(Infos!$C$13="abs","abs","")</f>
        <v/>
      </c>
      <c r="I17" s="125" t="str">
        <f>IF(Infos!$C$13="abs","abs","")</f>
        <v/>
      </c>
      <c r="J17" s="119" t="e">
        <f>IF(Infos!$C$13="abs","abs",AVERAGE(F17:I17)*E17)</f>
        <v>#DIV/0!</v>
      </c>
      <c r="K17" s="125" t="str">
        <f>IF(Infos!$C$14="abs","abs","")</f>
        <v/>
      </c>
      <c r="L17" s="125" t="str">
        <f>IF(Infos!$C$14="abs","abs","")</f>
        <v/>
      </c>
      <c r="M17" s="125" t="str">
        <f>IF(Infos!$C$14="abs","abs","")</f>
        <v/>
      </c>
      <c r="N17" s="125" t="str">
        <f>IF(Infos!$C$14="abs","abs","")</f>
        <v/>
      </c>
      <c r="O17" s="119" t="e">
        <f>IF(Infos!$C$14="abs","abs",AVERAGE(K17:N17)*E17)</f>
        <v>#DIV/0!</v>
      </c>
      <c r="P17" s="125" t="str">
        <f>IF(Infos!$C$15="abs","abs","")</f>
        <v/>
      </c>
      <c r="Q17" s="125" t="str">
        <f>IF(Infos!$C$15="abs","abs","")</f>
        <v/>
      </c>
      <c r="R17" s="125" t="str">
        <f>IF(Infos!$C$15="abs","abs","")</f>
        <v/>
      </c>
      <c r="S17" s="125" t="str">
        <f>IF(Infos!$C$15="abs","abs","")</f>
        <v/>
      </c>
      <c r="T17" s="119" t="e">
        <f>IF(Infos!$C$15="abs","abs",AVERAGE(P17:S17)*E17)</f>
        <v>#DIV/0!</v>
      </c>
      <c r="U17" s="125" t="str">
        <f>IF(Infos!$C$16="abs","abs","")</f>
        <v/>
      </c>
      <c r="V17" s="125" t="str">
        <f>IF(Infos!$C$16="abs","abs","")</f>
        <v/>
      </c>
      <c r="W17" s="125" t="str">
        <f>IF(Infos!$C$16="abs","abs","")</f>
        <v/>
      </c>
      <c r="X17" s="125" t="str">
        <f>IF(Infos!$C$16="abs","abs","")</f>
        <v/>
      </c>
      <c r="Y17" s="119" t="e">
        <f>IF(Infos!$C$16="abs","abs",AVERAGE(U17:X17)*E17)</f>
        <v>#DIV/0!</v>
      </c>
      <c r="Z17" s="125" t="str">
        <f>IF(Infos!$C$17="abs","abs","")</f>
        <v/>
      </c>
      <c r="AA17" s="125" t="str">
        <f>IF(Infos!$C$17="abs","abs","")</f>
        <v/>
      </c>
      <c r="AB17" s="125" t="str">
        <f>IF(Infos!$C$17="abs","abs","")</f>
        <v/>
      </c>
      <c r="AC17" s="125" t="str">
        <f>IF(Infos!$C$17="abs","abs","")</f>
        <v/>
      </c>
      <c r="AD17" s="119" t="e">
        <f>IF(Infos!$C$17="abs","abs",AVERAGE(Z17:AC17)*E17)</f>
        <v>#DIV/0!</v>
      </c>
      <c r="AE17" s="125" t="str">
        <f>IF(Infos!$C$18="abs","abs","")</f>
        <v/>
      </c>
      <c r="AF17" s="125" t="str">
        <f>IF(Infos!$C$18="abs","abs","")</f>
        <v/>
      </c>
      <c r="AG17" s="125" t="str">
        <f>IF(Infos!$C$18="abs","abs","")</f>
        <v/>
      </c>
      <c r="AH17" s="125" t="str">
        <f>IF(Infos!$C$18="abs","abs","")</f>
        <v/>
      </c>
      <c r="AI17" s="119" t="e">
        <f>IF(Infos!$C$18="abs","abs",AVERAGE(AE17:AH17)*E17)</f>
        <v>#DIV/0!</v>
      </c>
      <c r="AJ17" s="125" t="str">
        <f>IF(Infos!$C$19="abs","abs","")</f>
        <v/>
      </c>
      <c r="AK17" s="125" t="str">
        <f>IF(Infos!$C$19="abs","abs","")</f>
        <v/>
      </c>
      <c r="AL17" s="125" t="str">
        <f>IF(Infos!$C$19="abs","abs","")</f>
        <v/>
      </c>
      <c r="AM17" s="125" t="str">
        <f>IF(Infos!$C$19="abs","abs","")</f>
        <v/>
      </c>
      <c r="AN17" s="119" t="e">
        <f>IF(Infos!$C$19="abs","abs",AVERAGE(AJ17:AM17)*E17)</f>
        <v>#DIV/0!</v>
      </c>
      <c r="AO17" s="125" t="str">
        <f>IF(Infos!$C$20="abs","abs","")</f>
        <v/>
      </c>
      <c r="AP17" s="125" t="str">
        <f>IF(Infos!$C$20="abs","abs","")</f>
        <v/>
      </c>
      <c r="AQ17" s="125" t="str">
        <f>IF(Infos!$C$20="abs","abs","")</f>
        <v/>
      </c>
      <c r="AR17" s="125" t="str">
        <f>IF(Infos!$C$20="abs","abs","")</f>
        <v/>
      </c>
      <c r="AS17" s="119" t="e">
        <f>IF(Infos!$C$20="abs","abs",AVERAGE(AO17:AR17)*E17)</f>
        <v>#DIV/0!</v>
      </c>
      <c r="AT17" s="125" t="str">
        <f>IF(Infos!$C$21="abs","abs","")</f>
        <v/>
      </c>
      <c r="AU17" s="125" t="str">
        <f>IF(Infos!$C$21="abs","abs","")</f>
        <v/>
      </c>
      <c r="AV17" s="125" t="str">
        <f>IF(Infos!$C$21="abs","abs","")</f>
        <v/>
      </c>
      <c r="AW17" s="125" t="str">
        <f>IF(Infos!$C$21="abs","abs","")</f>
        <v/>
      </c>
      <c r="AX17" s="119" t="e">
        <f>IF(Infos!$C$21="abs","abs",AVERAGE(AT17:AW17)*E17)</f>
        <v>#DIV/0!</v>
      </c>
      <c r="AY17" s="125" t="str">
        <f>IF(Infos!$C$22="abs","abs","")</f>
        <v/>
      </c>
      <c r="AZ17" s="125" t="str">
        <f>IF(Infos!$C$22="abs","abs","")</f>
        <v/>
      </c>
      <c r="BA17" s="125" t="str">
        <f>IF(Infos!$C$22="abs","abs","")</f>
        <v/>
      </c>
      <c r="BB17" s="125" t="str">
        <f>IF(Infos!$C$22="abs","abs","")</f>
        <v/>
      </c>
      <c r="BC17" s="119" t="e">
        <f>IF(Infos!$C$22="abs","abs",AVERAGE(AY17:BB17)*E17)</f>
        <v>#DIV/0!</v>
      </c>
      <c r="BD17" s="125" t="str">
        <f>IF(Infos!$C$23="abs","abs","")</f>
        <v/>
      </c>
      <c r="BE17" s="125" t="str">
        <f>IF(Infos!$C$23="abs","abs","")</f>
        <v/>
      </c>
      <c r="BF17" s="125" t="str">
        <f>IF(Infos!$C$23="abs","abs","")</f>
        <v/>
      </c>
      <c r="BG17" s="125" t="str">
        <f>IF(Infos!$C$23="abs","abs","")</f>
        <v/>
      </c>
      <c r="BH17" s="119" t="e">
        <f>IF(Infos!$C$23="abs","abs",AVERAGE(BD17:BG17)*E17)</f>
        <v>#DIV/0!</v>
      </c>
      <c r="BI17" s="125" t="str">
        <f>IF(Infos!$C$24="abs","abs","")</f>
        <v/>
      </c>
      <c r="BJ17" s="125" t="str">
        <f>IF(Infos!$C$24="abs","abs","")</f>
        <v/>
      </c>
      <c r="BK17" s="125" t="str">
        <f>IF(Infos!$C$24="abs","abs","")</f>
        <v/>
      </c>
      <c r="BL17" s="125" t="str">
        <f>IF(Infos!$C$24="abs","abs","")</f>
        <v/>
      </c>
      <c r="BM17" s="120" t="e">
        <f>IF(Infos!$C$24="abs","abs",AVERAGE(BI17:BL17)*E17)</f>
        <v>#DIV/0!</v>
      </c>
    </row>
    <row r="18" spans="1:65" ht="25.5" customHeight="1" x14ac:dyDescent="0.2">
      <c r="A18" s="248" t="s">
        <v>144</v>
      </c>
      <c r="B18" s="249"/>
      <c r="C18" s="277" t="s">
        <v>138</v>
      </c>
      <c r="D18" s="284"/>
      <c r="E18" s="183">
        <v>0.2</v>
      </c>
      <c r="F18" s="151" t="str">
        <f>IF(Infos!$C$13="abs","abs","")</f>
        <v/>
      </c>
      <c r="G18" s="125" t="str">
        <f>IF(Infos!$C$13="abs","abs","")</f>
        <v/>
      </c>
      <c r="H18" s="125" t="str">
        <f>IF(Infos!$C$13="abs","abs","")</f>
        <v/>
      </c>
      <c r="I18" s="125" t="str">
        <f>IF(Infos!$C$13="abs","abs","")</f>
        <v/>
      </c>
      <c r="J18" s="119" t="e">
        <f>IF(Infos!$C$13="abs","abs",AVERAGE(F18:I18)*E18)</f>
        <v>#DIV/0!</v>
      </c>
      <c r="K18" s="125" t="str">
        <f>IF(Infos!$C$14="abs","abs","")</f>
        <v/>
      </c>
      <c r="L18" s="125" t="str">
        <f>IF(Infos!$C$14="abs","abs","")</f>
        <v/>
      </c>
      <c r="M18" s="125" t="str">
        <f>IF(Infos!$C$14="abs","abs","")</f>
        <v/>
      </c>
      <c r="N18" s="125" t="str">
        <f>IF(Infos!$C$14="abs","abs","")</f>
        <v/>
      </c>
      <c r="O18" s="119" t="e">
        <f>IF(Infos!$C$14="abs","abs",AVERAGE(K18:N18)*E18)</f>
        <v>#DIV/0!</v>
      </c>
      <c r="P18" s="125" t="str">
        <f>IF(Infos!$C$15="abs","abs","")</f>
        <v/>
      </c>
      <c r="Q18" s="125" t="str">
        <f>IF(Infos!$C$15="abs","abs","")</f>
        <v/>
      </c>
      <c r="R18" s="125" t="str">
        <f>IF(Infos!$C$15="abs","abs","")</f>
        <v/>
      </c>
      <c r="S18" s="125" t="str">
        <f>IF(Infos!$C$15="abs","abs","")</f>
        <v/>
      </c>
      <c r="T18" s="119" t="e">
        <f>IF(Infos!$C$15="abs","abs",AVERAGE(P18:S18)*E18)</f>
        <v>#DIV/0!</v>
      </c>
      <c r="U18" s="125" t="str">
        <f>IF(Infos!$C$16="abs","abs","")</f>
        <v/>
      </c>
      <c r="V18" s="125" t="str">
        <f>IF(Infos!$C$16="abs","abs","")</f>
        <v/>
      </c>
      <c r="W18" s="125" t="str">
        <f>IF(Infos!$C$16="abs","abs","")</f>
        <v/>
      </c>
      <c r="X18" s="125" t="str">
        <f>IF(Infos!$C$16="abs","abs","")</f>
        <v/>
      </c>
      <c r="Y18" s="119" t="e">
        <f>IF(Infos!$C$16="abs","abs",AVERAGE(U18:X18)*E18)</f>
        <v>#DIV/0!</v>
      </c>
      <c r="Z18" s="125" t="str">
        <f>IF(Infos!$C$17="abs","abs","")</f>
        <v/>
      </c>
      <c r="AA18" s="125" t="str">
        <f>IF(Infos!$C$17="abs","abs","")</f>
        <v/>
      </c>
      <c r="AB18" s="125" t="str">
        <f>IF(Infos!$C$17="abs","abs","")</f>
        <v/>
      </c>
      <c r="AC18" s="125" t="str">
        <f>IF(Infos!$C$17="abs","abs","")</f>
        <v/>
      </c>
      <c r="AD18" s="119" t="e">
        <f>IF(Infos!$C$17="abs","abs",AVERAGE(Z18:AC18)*E18)</f>
        <v>#DIV/0!</v>
      </c>
      <c r="AE18" s="125" t="str">
        <f>IF(Infos!$C$18="abs","abs","")</f>
        <v/>
      </c>
      <c r="AF18" s="125" t="str">
        <f>IF(Infos!$C$18="abs","abs","")</f>
        <v/>
      </c>
      <c r="AG18" s="125" t="str">
        <f>IF(Infos!$C$18="abs","abs","")</f>
        <v/>
      </c>
      <c r="AH18" s="125" t="str">
        <f>IF(Infos!$C$18="abs","abs","")</f>
        <v/>
      </c>
      <c r="AI18" s="119" t="e">
        <f>IF(Infos!$C$18="abs","abs",AVERAGE(AE18:AH18)*E18)</f>
        <v>#DIV/0!</v>
      </c>
      <c r="AJ18" s="125" t="str">
        <f>IF(Infos!$C$19="abs","abs","")</f>
        <v/>
      </c>
      <c r="AK18" s="125" t="str">
        <f>IF(Infos!$C$19="abs","abs","")</f>
        <v/>
      </c>
      <c r="AL18" s="125" t="str">
        <f>IF(Infos!$C$19="abs","abs","")</f>
        <v/>
      </c>
      <c r="AM18" s="125" t="str">
        <f>IF(Infos!$C$19="abs","abs","")</f>
        <v/>
      </c>
      <c r="AN18" s="119" t="e">
        <f>IF(Infos!$C$19="abs","abs",AVERAGE(AJ18:AM18)*E18)</f>
        <v>#DIV/0!</v>
      </c>
      <c r="AO18" s="125" t="str">
        <f>IF(Infos!$C$20="abs","abs","")</f>
        <v/>
      </c>
      <c r="AP18" s="125" t="str">
        <f>IF(Infos!$C$20="abs","abs","")</f>
        <v/>
      </c>
      <c r="AQ18" s="125" t="str">
        <f>IF(Infos!$C$20="abs","abs","")</f>
        <v/>
      </c>
      <c r="AR18" s="125" t="str">
        <f>IF(Infos!$C$20="abs","abs","")</f>
        <v/>
      </c>
      <c r="AS18" s="119" t="e">
        <f>IF(Infos!$C$20="abs","abs",AVERAGE(AO18:AR18)*E18)</f>
        <v>#DIV/0!</v>
      </c>
      <c r="AT18" s="125" t="str">
        <f>IF(Infos!$C$21="abs","abs","")</f>
        <v/>
      </c>
      <c r="AU18" s="125" t="str">
        <f>IF(Infos!$C$21="abs","abs","")</f>
        <v/>
      </c>
      <c r="AV18" s="125" t="str">
        <f>IF(Infos!$C$21="abs","abs","")</f>
        <v/>
      </c>
      <c r="AW18" s="125" t="str">
        <f>IF(Infos!$C$21="abs","abs","")</f>
        <v/>
      </c>
      <c r="AX18" s="119" t="e">
        <f>IF(Infos!$C$21="abs","abs",AVERAGE(AT18:AW18)*E18)</f>
        <v>#DIV/0!</v>
      </c>
      <c r="AY18" s="125" t="str">
        <f>IF(Infos!$C$22="abs","abs","")</f>
        <v/>
      </c>
      <c r="AZ18" s="125" t="str">
        <f>IF(Infos!$C$22="abs","abs","")</f>
        <v/>
      </c>
      <c r="BA18" s="125" t="str">
        <f>IF(Infos!$C$22="abs","abs","")</f>
        <v/>
      </c>
      <c r="BB18" s="125" t="str">
        <f>IF(Infos!$C$22="abs","abs","")</f>
        <v/>
      </c>
      <c r="BC18" s="119" t="e">
        <f>IF(Infos!$C$22="abs","abs",AVERAGE(AY18:BB18)*E18)</f>
        <v>#DIV/0!</v>
      </c>
      <c r="BD18" s="125" t="str">
        <f>IF(Infos!$C$23="abs","abs","")</f>
        <v/>
      </c>
      <c r="BE18" s="125" t="str">
        <f>IF(Infos!$C$23="abs","abs","")</f>
        <v/>
      </c>
      <c r="BF18" s="125" t="str">
        <f>IF(Infos!$C$23="abs","abs","")</f>
        <v/>
      </c>
      <c r="BG18" s="125" t="str">
        <f>IF(Infos!$C$23="abs","abs","")</f>
        <v/>
      </c>
      <c r="BH18" s="119" t="e">
        <f>IF(Infos!$C$23="abs","abs",AVERAGE(BD18:BG18)*E18)</f>
        <v>#DIV/0!</v>
      </c>
      <c r="BI18" s="125" t="str">
        <f>IF(Infos!$C$24="abs","abs","")</f>
        <v/>
      </c>
      <c r="BJ18" s="125" t="str">
        <f>IF(Infos!$C$24="abs","abs","")</f>
        <v/>
      </c>
      <c r="BK18" s="125" t="str">
        <f>IF(Infos!$C$24="abs","abs","")</f>
        <v/>
      </c>
      <c r="BL18" s="125" t="str">
        <f>IF(Infos!$C$24="abs","abs","")</f>
        <v/>
      </c>
      <c r="BM18" s="120" t="e">
        <f>IF(Infos!$C$24="abs","abs",AVERAGE(BI18:BL18)*E18)</f>
        <v>#DIV/0!</v>
      </c>
    </row>
    <row r="19" spans="1:65" ht="19.899999999999999" customHeight="1" x14ac:dyDescent="0.2">
      <c r="A19" s="250"/>
      <c r="B19" s="251"/>
      <c r="C19" s="261" t="s">
        <v>92</v>
      </c>
      <c r="D19" s="85" t="s">
        <v>139</v>
      </c>
      <c r="E19" s="184">
        <v>0.1</v>
      </c>
      <c r="F19" s="151" t="str">
        <f>IF(Infos!$C$13="abs","abs","")</f>
        <v/>
      </c>
      <c r="G19" s="125" t="str">
        <f>IF(Infos!$C$13="abs","abs","")</f>
        <v/>
      </c>
      <c r="H19" s="125" t="str">
        <f>IF(Infos!$C$13="abs","abs","")</f>
        <v/>
      </c>
      <c r="I19" s="125" t="str">
        <f>IF(Infos!$C$13="abs","abs","")</f>
        <v/>
      </c>
      <c r="J19" s="119" t="e">
        <f>IF(Infos!$C$13="abs","abs",AVERAGE(F19:I19)*E19)</f>
        <v>#DIV/0!</v>
      </c>
      <c r="K19" s="125" t="str">
        <f>IF(Infos!$C$14="abs","abs","")</f>
        <v/>
      </c>
      <c r="L19" s="125" t="str">
        <f>IF(Infos!$C$14="abs","abs","")</f>
        <v/>
      </c>
      <c r="M19" s="125" t="str">
        <f>IF(Infos!$C$14="abs","abs","")</f>
        <v/>
      </c>
      <c r="N19" s="125" t="str">
        <f>IF(Infos!$C$14="abs","abs","")</f>
        <v/>
      </c>
      <c r="O19" s="119" t="e">
        <f>IF(Infos!$C$14="abs","abs",AVERAGE(K19:N19)*E19)</f>
        <v>#DIV/0!</v>
      </c>
      <c r="P19" s="125" t="str">
        <f>IF(Infos!$C$15="abs","abs","")</f>
        <v/>
      </c>
      <c r="Q19" s="125" t="str">
        <f>IF(Infos!$C$15="abs","abs","")</f>
        <v/>
      </c>
      <c r="R19" s="125" t="str">
        <f>IF(Infos!$C$15="abs","abs","")</f>
        <v/>
      </c>
      <c r="S19" s="125" t="str">
        <f>IF(Infos!$C$15="abs","abs","")</f>
        <v/>
      </c>
      <c r="T19" s="119" t="e">
        <f>IF(Infos!$C$15="abs","abs",AVERAGE(P19:S19)*E19)</f>
        <v>#DIV/0!</v>
      </c>
      <c r="U19" s="125" t="str">
        <f>IF(Infos!$C$16="abs","abs","")</f>
        <v/>
      </c>
      <c r="V19" s="125" t="str">
        <f>IF(Infos!$C$16="abs","abs","")</f>
        <v/>
      </c>
      <c r="W19" s="125" t="str">
        <f>IF(Infos!$C$16="abs","abs","")</f>
        <v/>
      </c>
      <c r="X19" s="125" t="str">
        <f>IF(Infos!$C$16="abs","abs","")</f>
        <v/>
      </c>
      <c r="Y19" s="119" t="e">
        <f>IF(Infos!$C$16="abs","abs",AVERAGE(U19:X19)*E19)</f>
        <v>#DIV/0!</v>
      </c>
      <c r="Z19" s="125" t="str">
        <f>IF(Infos!$C$17="abs","abs","")</f>
        <v/>
      </c>
      <c r="AA19" s="125" t="str">
        <f>IF(Infos!$C$17="abs","abs","")</f>
        <v/>
      </c>
      <c r="AB19" s="125" t="str">
        <f>IF(Infos!$C$17="abs","abs","")</f>
        <v/>
      </c>
      <c r="AC19" s="125" t="str">
        <f>IF(Infos!$C$17="abs","abs","")</f>
        <v/>
      </c>
      <c r="AD19" s="119" t="e">
        <f>IF(Infos!$C$17="abs","abs",AVERAGE(Z19:AC19)*E19)</f>
        <v>#DIV/0!</v>
      </c>
      <c r="AE19" s="125" t="str">
        <f>IF(Infos!$C$18="abs","abs","")</f>
        <v/>
      </c>
      <c r="AF19" s="125" t="str">
        <f>IF(Infos!$C$18="abs","abs","")</f>
        <v/>
      </c>
      <c r="AG19" s="125" t="str">
        <f>IF(Infos!$C$18="abs","abs","")</f>
        <v/>
      </c>
      <c r="AH19" s="125" t="str">
        <f>IF(Infos!$C$18="abs","abs","")</f>
        <v/>
      </c>
      <c r="AI19" s="119" t="e">
        <f>IF(Infos!$C$18="abs","abs",AVERAGE(AE19:AH19)*E19)</f>
        <v>#DIV/0!</v>
      </c>
      <c r="AJ19" s="125" t="str">
        <f>IF(Infos!$C$19="abs","abs","")</f>
        <v/>
      </c>
      <c r="AK19" s="125" t="str">
        <f>IF(Infos!$C$19="abs","abs","")</f>
        <v/>
      </c>
      <c r="AL19" s="125" t="str">
        <f>IF(Infos!$C$19="abs","abs","")</f>
        <v/>
      </c>
      <c r="AM19" s="125" t="str">
        <f>IF(Infos!$C$19="abs","abs","")</f>
        <v/>
      </c>
      <c r="AN19" s="119" t="e">
        <f>IF(Infos!$C$19="abs","abs",AVERAGE(AJ19:AM19)*E19)</f>
        <v>#DIV/0!</v>
      </c>
      <c r="AO19" s="125" t="str">
        <f>IF(Infos!$C$20="abs","abs","")</f>
        <v/>
      </c>
      <c r="AP19" s="125" t="str">
        <f>IF(Infos!$C$20="abs","abs","")</f>
        <v/>
      </c>
      <c r="AQ19" s="125" t="str">
        <f>IF(Infos!$C$20="abs","abs","")</f>
        <v/>
      </c>
      <c r="AR19" s="125" t="str">
        <f>IF(Infos!$C$20="abs","abs","")</f>
        <v/>
      </c>
      <c r="AS19" s="119" t="e">
        <f>IF(Infos!$C$20="abs","abs",AVERAGE(AO19:AR19)*E19)</f>
        <v>#DIV/0!</v>
      </c>
      <c r="AT19" s="125" t="str">
        <f>IF(Infos!$C$21="abs","abs","")</f>
        <v/>
      </c>
      <c r="AU19" s="125" t="str">
        <f>IF(Infos!$C$21="abs","abs","")</f>
        <v/>
      </c>
      <c r="AV19" s="125" t="str">
        <f>IF(Infos!$C$21="abs","abs","")</f>
        <v/>
      </c>
      <c r="AW19" s="125" t="str">
        <f>IF(Infos!$C$21="abs","abs","")</f>
        <v/>
      </c>
      <c r="AX19" s="119" t="e">
        <f>IF(Infos!$C$21="abs","abs",AVERAGE(AT19:AW19)*E19)</f>
        <v>#DIV/0!</v>
      </c>
      <c r="AY19" s="125" t="str">
        <f>IF(Infos!$C$22="abs","abs","")</f>
        <v/>
      </c>
      <c r="AZ19" s="125" t="str">
        <f>IF(Infos!$C$22="abs","abs","")</f>
        <v/>
      </c>
      <c r="BA19" s="125" t="str">
        <f>IF(Infos!$C$22="abs","abs","")</f>
        <v/>
      </c>
      <c r="BB19" s="125" t="str">
        <f>IF(Infos!$C$22="abs","abs","")</f>
        <v/>
      </c>
      <c r="BC19" s="119" t="e">
        <f>IF(Infos!$C$22="abs","abs",AVERAGE(AY19:BB19)*E19)</f>
        <v>#DIV/0!</v>
      </c>
      <c r="BD19" s="125" t="str">
        <f>IF(Infos!$C$23="abs","abs","")</f>
        <v/>
      </c>
      <c r="BE19" s="125" t="str">
        <f>IF(Infos!$C$23="abs","abs","")</f>
        <v/>
      </c>
      <c r="BF19" s="125" t="str">
        <f>IF(Infos!$C$23="abs","abs","")</f>
        <v/>
      </c>
      <c r="BG19" s="125" t="str">
        <f>IF(Infos!$C$23="abs","abs","")</f>
        <v/>
      </c>
      <c r="BH19" s="119" t="e">
        <f>IF(Infos!$C$23="abs","abs",AVERAGE(BD19:BG19)*E19)</f>
        <v>#DIV/0!</v>
      </c>
      <c r="BI19" s="125" t="str">
        <f>IF(Infos!$C$24="abs","abs","")</f>
        <v/>
      </c>
      <c r="BJ19" s="125" t="str">
        <f>IF(Infos!$C$24="abs","abs","")</f>
        <v/>
      </c>
      <c r="BK19" s="125" t="str">
        <f>IF(Infos!$C$24="abs","abs","")</f>
        <v/>
      </c>
      <c r="BL19" s="125" t="str">
        <f>IF(Infos!$C$24="abs","abs","")</f>
        <v/>
      </c>
      <c r="BM19" s="120" t="e">
        <f>IF(Infos!$C$24="abs","abs",AVERAGE(BI19:BL19)*E19)</f>
        <v>#DIV/0!</v>
      </c>
    </row>
    <row r="20" spans="1:65" ht="19.899999999999999" customHeight="1" x14ac:dyDescent="0.2">
      <c r="A20" s="250"/>
      <c r="B20" s="251"/>
      <c r="C20" s="287"/>
      <c r="D20" s="198" t="s">
        <v>140</v>
      </c>
      <c r="E20" s="200">
        <v>0.1</v>
      </c>
      <c r="F20" s="151" t="str">
        <f>IF(Infos!$C$13="abs","abs","")</f>
        <v/>
      </c>
      <c r="G20" s="125" t="str">
        <f>IF(Infos!$C$13="abs","abs","")</f>
        <v/>
      </c>
      <c r="H20" s="125" t="str">
        <f>IF(Infos!$C$13="abs","abs","")</f>
        <v/>
      </c>
      <c r="I20" s="125" t="str">
        <f>IF(Infos!$C$13="abs","abs","")</f>
        <v/>
      </c>
      <c r="J20" s="119" t="e">
        <f>IF(Infos!$C$13="abs","abs",AVERAGE(F20:I20)*E20)</f>
        <v>#DIV/0!</v>
      </c>
      <c r="K20" s="125" t="str">
        <f>IF(Infos!$C$14="abs","abs","")</f>
        <v/>
      </c>
      <c r="L20" s="125" t="str">
        <f>IF(Infos!$C$14="abs","abs","")</f>
        <v/>
      </c>
      <c r="M20" s="125" t="str">
        <f>IF(Infos!$C$14="abs","abs","")</f>
        <v/>
      </c>
      <c r="N20" s="125" t="str">
        <f>IF(Infos!$C$14="abs","abs","")</f>
        <v/>
      </c>
      <c r="O20" s="119" t="e">
        <f>IF(Infos!$C$14="abs","abs",AVERAGE(K20:N20)*E20)</f>
        <v>#DIV/0!</v>
      </c>
      <c r="P20" s="125" t="str">
        <f>IF(Infos!$C$15="abs","abs","")</f>
        <v/>
      </c>
      <c r="Q20" s="125" t="str">
        <f>IF(Infos!$C$15="abs","abs","")</f>
        <v/>
      </c>
      <c r="R20" s="125" t="str">
        <f>IF(Infos!$C$15="abs","abs","")</f>
        <v/>
      </c>
      <c r="S20" s="125" t="str">
        <f>IF(Infos!$C$15="abs","abs","")</f>
        <v/>
      </c>
      <c r="T20" s="119" t="e">
        <f>IF(Infos!$C$15="abs","abs",AVERAGE(P20:S20)*E20)</f>
        <v>#DIV/0!</v>
      </c>
      <c r="U20" s="125" t="str">
        <f>IF(Infos!$C$16="abs","abs","")</f>
        <v/>
      </c>
      <c r="V20" s="125" t="str">
        <f>IF(Infos!$C$16="abs","abs","")</f>
        <v/>
      </c>
      <c r="W20" s="125" t="str">
        <f>IF(Infos!$C$16="abs","abs","")</f>
        <v/>
      </c>
      <c r="X20" s="125" t="str">
        <f>IF(Infos!$C$16="abs","abs","")</f>
        <v/>
      </c>
      <c r="Y20" s="119" t="e">
        <f>IF(Infos!$C$16="abs","abs",AVERAGE(U20:X20)*E20)</f>
        <v>#DIV/0!</v>
      </c>
      <c r="Z20" s="125" t="str">
        <f>IF(Infos!$C$17="abs","abs","")</f>
        <v/>
      </c>
      <c r="AA20" s="125" t="str">
        <f>IF(Infos!$C$17="abs","abs","")</f>
        <v/>
      </c>
      <c r="AB20" s="125" t="str">
        <f>IF(Infos!$C$17="abs","abs","")</f>
        <v/>
      </c>
      <c r="AC20" s="125" t="str">
        <f>IF(Infos!$C$17="abs","abs","")</f>
        <v/>
      </c>
      <c r="AD20" s="119" t="e">
        <f>IF(Infos!$C$17="abs","abs",AVERAGE(Z20:AC20)*E20)</f>
        <v>#DIV/0!</v>
      </c>
      <c r="AE20" s="125" t="str">
        <f>IF(Infos!$C$18="abs","abs","")</f>
        <v/>
      </c>
      <c r="AF20" s="125" t="str">
        <f>IF(Infos!$C$18="abs","abs","")</f>
        <v/>
      </c>
      <c r="AG20" s="125" t="str">
        <f>IF(Infos!$C$18="abs","abs","")</f>
        <v/>
      </c>
      <c r="AH20" s="125" t="str">
        <f>IF(Infos!$C$18="abs","abs","")</f>
        <v/>
      </c>
      <c r="AI20" s="119" t="e">
        <f>IF(Infos!$C$18="abs","abs",AVERAGE(AE20:AH20)*E20)</f>
        <v>#DIV/0!</v>
      </c>
      <c r="AJ20" s="125" t="str">
        <f>IF(Infos!$C$19="abs","abs","")</f>
        <v/>
      </c>
      <c r="AK20" s="125" t="str">
        <f>IF(Infos!$C$19="abs","abs","")</f>
        <v/>
      </c>
      <c r="AL20" s="125" t="str">
        <f>IF(Infos!$C$19="abs","abs","")</f>
        <v/>
      </c>
      <c r="AM20" s="125" t="str">
        <f>IF(Infos!$C$19="abs","abs","")</f>
        <v/>
      </c>
      <c r="AN20" s="119" t="e">
        <f>IF(Infos!$C$19="abs","abs",AVERAGE(AJ20:AM20)*E20)</f>
        <v>#DIV/0!</v>
      </c>
      <c r="AO20" s="125" t="str">
        <f>IF(Infos!$C$20="abs","abs","")</f>
        <v/>
      </c>
      <c r="AP20" s="125" t="str">
        <f>IF(Infos!$C$20="abs","abs","")</f>
        <v/>
      </c>
      <c r="AQ20" s="125" t="str">
        <f>IF(Infos!$C$20="abs","abs","")</f>
        <v/>
      </c>
      <c r="AR20" s="125" t="str">
        <f>IF(Infos!$C$20="abs","abs","")</f>
        <v/>
      </c>
      <c r="AS20" s="119" t="e">
        <f>IF(Infos!$C$20="abs","abs",AVERAGE(AO20:AR20)*E20)</f>
        <v>#DIV/0!</v>
      </c>
      <c r="AT20" s="125" t="str">
        <f>IF(Infos!$C$21="abs","abs","")</f>
        <v/>
      </c>
      <c r="AU20" s="125" t="str">
        <f>IF(Infos!$C$21="abs","abs","")</f>
        <v/>
      </c>
      <c r="AV20" s="125" t="str">
        <f>IF(Infos!$C$21="abs","abs","")</f>
        <v/>
      </c>
      <c r="AW20" s="125" t="str">
        <f>IF(Infos!$C$21="abs","abs","")</f>
        <v/>
      </c>
      <c r="AX20" s="119" t="e">
        <f>IF(Infos!$C$21="abs","abs",AVERAGE(AT20:AW20)*E20)</f>
        <v>#DIV/0!</v>
      </c>
      <c r="AY20" s="125" t="str">
        <f>IF(Infos!$C$22="abs","abs","")</f>
        <v/>
      </c>
      <c r="AZ20" s="125" t="str">
        <f>IF(Infos!$C$22="abs","abs","")</f>
        <v/>
      </c>
      <c r="BA20" s="125" t="str">
        <f>IF(Infos!$C$22="abs","abs","")</f>
        <v/>
      </c>
      <c r="BB20" s="125" t="str">
        <f>IF(Infos!$C$22="abs","abs","")</f>
        <v/>
      </c>
      <c r="BC20" s="119" t="e">
        <f>IF(Infos!$C$22="abs","abs",AVERAGE(AY20:BB20)*E20)</f>
        <v>#DIV/0!</v>
      </c>
      <c r="BD20" s="125" t="str">
        <f>IF(Infos!$C$23="abs","abs","")</f>
        <v/>
      </c>
      <c r="BE20" s="125" t="str">
        <f>IF(Infos!$C$23="abs","abs","")</f>
        <v/>
      </c>
      <c r="BF20" s="125" t="str">
        <f>IF(Infos!$C$23="abs","abs","")</f>
        <v/>
      </c>
      <c r="BG20" s="125" t="str">
        <f>IF(Infos!$C$23="abs","abs","")</f>
        <v/>
      </c>
      <c r="BH20" s="119" t="e">
        <f>IF(Infos!$C$23="abs","abs",AVERAGE(BD20:BG20)*E20)</f>
        <v>#DIV/0!</v>
      </c>
      <c r="BI20" s="125" t="str">
        <f>IF(Infos!$C$24="abs","abs","")</f>
        <v/>
      </c>
      <c r="BJ20" s="125" t="str">
        <f>IF(Infos!$C$24="abs","abs","")</f>
        <v/>
      </c>
      <c r="BK20" s="125" t="str">
        <f>IF(Infos!$C$24="abs","abs","")</f>
        <v/>
      </c>
      <c r="BL20" s="125" t="str">
        <f>IF(Infos!$C$24="abs","abs","")</f>
        <v/>
      </c>
      <c r="BM20" s="120" t="e">
        <f>IF(Infos!$C$24="abs","abs",AVERAGE(BI20:BL20)*E20)</f>
        <v>#DIV/0!</v>
      </c>
    </row>
    <row r="21" spans="1:65" ht="18" customHeight="1" x14ac:dyDescent="0.2">
      <c r="A21" s="250"/>
      <c r="B21" s="251"/>
      <c r="C21" s="288"/>
      <c r="D21" s="86" t="s">
        <v>72</v>
      </c>
      <c r="E21" s="185">
        <v>0.1</v>
      </c>
      <c r="F21" s="151" t="str">
        <f>IF(Infos!$C$13="abs","abs","")</f>
        <v/>
      </c>
      <c r="G21" s="125" t="str">
        <f>IF(Infos!$C$13="abs","abs","")</f>
        <v/>
      </c>
      <c r="H21" s="125" t="str">
        <f>IF(Infos!$C$13="abs","abs","")</f>
        <v/>
      </c>
      <c r="I21" s="125" t="str">
        <f>IF(Infos!$C$13="abs","abs","")</f>
        <v/>
      </c>
      <c r="J21" s="119" t="e">
        <f>IF(Infos!$C$13="abs","abs",AVERAGE(F21:I21)*E21)</f>
        <v>#DIV/0!</v>
      </c>
      <c r="K21" s="125" t="str">
        <f>IF(Infos!$C$14="abs","abs","")</f>
        <v/>
      </c>
      <c r="L21" s="125" t="str">
        <f>IF(Infos!$C$14="abs","abs","")</f>
        <v/>
      </c>
      <c r="M21" s="125" t="str">
        <f>IF(Infos!$C$14="abs","abs","")</f>
        <v/>
      </c>
      <c r="N21" s="125" t="str">
        <f>IF(Infos!$C$14="abs","abs","")</f>
        <v/>
      </c>
      <c r="O21" s="119" t="e">
        <f>IF(Infos!$C$14="abs","abs",AVERAGE(K21:N21)*E21)</f>
        <v>#DIV/0!</v>
      </c>
      <c r="P21" s="125" t="str">
        <f>IF(Infos!$C$15="abs","abs","")</f>
        <v/>
      </c>
      <c r="Q21" s="125" t="str">
        <f>IF(Infos!$C$15="abs","abs","")</f>
        <v/>
      </c>
      <c r="R21" s="125" t="str">
        <f>IF(Infos!$C$15="abs","abs","")</f>
        <v/>
      </c>
      <c r="S21" s="125" t="str">
        <f>IF(Infos!$C$15="abs","abs","")</f>
        <v/>
      </c>
      <c r="T21" s="119" t="e">
        <f>IF(Infos!$C$15="abs","abs",AVERAGE(P21:S21)*E21)</f>
        <v>#DIV/0!</v>
      </c>
      <c r="U21" s="125" t="str">
        <f>IF(Infos!$C$16="abs","abs","")</f>
        <v/>
      </c>
      <c r="V21" s="125" t="str">
        <f>IF(Infos!$C$16="abs","abs","")</f>
        <v/>
      </c>
      <c r="W21" s="125" t="str">
        <f>IF(Infos!$C$16="abs","abs","")</f>
        <v/>
      </c>
      <c r="X21" s="125" t="str">
        <f>IF(Infos!$C$16="abs","abs","")</f>
        <v/>
      </c>
      <c r="Y21" s="119" t="e">
        <f>IF(Infos!$C$16="abs","abs",AVERAGE(U21:X21)*E21)</f>
        <v>#DIV/0!</v>
      </c>
      <c r="Z21" s="125" t="str">
        <f>IF(Infos!$C$17="abs","abs","")</f>
        <v/>
      </c>
      <c r="AA21" s="125" t="str">
        <f>IF(Infos!$C$17="abs","abs","")</f>
        <v/>
      </c>
      <c r="AB21" s="125" t="str">
        <f>IF(Infos!$C$17="abs","abs","")</f>
        <v/>
      </c>
      <c r="AC21" s="125" t="str">
        <f>IF(Infos!$C$17="abs","abs","")</f>
        <v/>
      </c>
      <c r="AD21" s="119" t="e">
        <f>IF(Infos!$C$17="abs","abs",AVERAGE(Z21:AC21)*E21)</f>
        <v>#DIV/0!</v>
      </c>
      <c r="AE21" s="125" t="str">
        <f>IF(Infos!$C$18="abs","abs","")</f>
        <v/>
      </c>
      <c r="AF21" s="125" t="str">
        <f>IF(Infos!$C$18="abs","abs","")</f>
        <v/>
      </c>
      <c r="AG21" s="125" t="str">
        <f>IF(Infos!$C$18="abs","abs","")</f>
        <v/>
      </c>
      <c r="AH21" s="125" t="str">
        <f>IF(Infos!$C$18="abs","abs","")</f>
        <v/>
      </c>
      <c r="AI21" s="119" t="e">
        <f>IF(Infos!$C$18="abs","abs",AVERAGE(AE21:AH21)*E21)</f>
        <v>#DIV/0!</v>
      </c>
      <c r="AJ21" s="125" t="str">
        <f>IF(Infos!$C$19="abs","abs","")</f>
        <v/>
      </c>
      <c r="AK21" s="125" t="str">
        <f>IF(Infos!$C$19="abs","abs","")</f>
        <v/>
      </c>
      <c r="AL21" s="125" t="str">
        <f>IF(Infos!$C$19="abs","abs","")</f>
        <v/>
      </c>
      <c r="AM21" s="125" t="str">
        <f>IF(Infos!$C$19="abs","abs","")</f>
        <v/>
      </c>
      <c r="AN21" s="119" t="e">
        <f>IF(Infos!$C$19="abs","abs",AVERAGE(AJ21:AM21)*E21)</f>
        <v>#DIV/0!</v>
      </c>
      <c r="AO21" s="125" t="str">
        <f>IF(Infos!$C$20="abs","abs","")</f>
        <v/>
      </c>
      <c r="AP21" s="125" t="str">
        <f>IF(Infos!$C$20="abs","abs","")</f>
        <v/>
      </c>
      <c r="AQ21" s="125" t="str">
        <f>IF(Infos!$C$20="abs","abs","")</f>
        <v/>
      </c>
      <c r="AR21" s="125" t="str">
        <f>IF(Infos!$C$20="abs","abs","")</f>
        <v/>
      </c>
      <c r="AS21" s="119" t="e">
        <f>IF(Infos!$C$20="abs","abs",AVERAGE(AO21:AR21)*E21)</f>
        <v>#DIV/0!</v>
      </c>
      <c r="AT21" s="125" t="str">
        <f>IF(Infos!$C$21="abs","abs","")</f>
        <v/>
      </c>
      <c r="AU21" s="125" t="str">
        <f>IF(Infos!$C$21="abs","abs","")</f>
        <v/>
      </c>
      <c r="AV21" s="125" t="str">
        <f>IF(Infos!$C$21="abs","abs","")</f>
        <v/>
      </c>
      <c r="AW21" s="125" t="str">
        <f>IF(Infos!$C$21="abs","abs","")</f>
        <v/>
      </c>
      <c r="AX21" s="119" t="e">
        <f>IF(Infos!$C$21="abs","abs",AVERAGE(AT21:AW21)*E21)</f>
        <v>#DIV/0!</v>
      </c>
      <c r="AY21" s="125" t="str">
        <f>IF(Infos!$C$22="abs","abs","")</f>
        <v/>
      </c>
      <c r="AZ21" s="125" t="str">
        <f>IF(Infos!$C$22="abs","abs","")</f>
        <v/>
      </c>
      <c r="BA21" s="125" t="str">
        <f>IF(Infos!$C$22="abs","abs","")</f>
        <v/>
      </c>
      <c r="BB21" s="125" t="str">
        <f>IF(Infos!$C$22="abs","abs","")</f>
        <v/>
      </c>
      <c r="BC21" s="119" t="e">
        <f>IF(Infos!$C$22="abs","abs",AVERAGE(AY21:BB21)*E21)</f>
        <v>#DIV/0!</v>
      </c>
      <c r="BD21" s="125" t="str">
        <f>IF(Infos!$C$23="abs","abs","")</f>
        <v/>
      </c>
      <c r="BE21" s="125" t="str">
        <f>IF(Infos!$C$23="abs","abs","")</f>
        <v/>
      </c>
      <c r="BF21" s="125" t="str">
        <f>IF(Infos!$C$23="abs","abs","")</f>
        <v/>
      </c>
      <c r="BG21" s="125" t="str">
        <f>IF(Infos!$C$23="abs","abs","")</f>
        <v/>
      </c>
      <c r="BH21" s="119" t="e">
        <f>IF(Infos!$C$23="abs","abs",AVERAGE(BD21:BG21)*E21)</f>
        <v>#DIV/0!</v>
      </c>
      <c r="BI21" s="125" t="str">
        <f>IF(Infos!$C$24="abs","abs","")</f>
        <v/>
      </c>
      <c r="BJ21" s="125" t="str">
        <f>IF(Infos!$C$24="abs","abs","")</f>
        <v/>
      </c>
      <c r="BK21" s="125" t="str">
        <f>IF(Infos!$C$24="abs","abs","")</f>
        <v/>
      </c>
      <c r="BL21" s="125" t="str">
        <f>IF(Infos!$C$24="abs","abs","")</f>
        <v/>
      </c>
      <c r="BM21" s="120" t="e">
        <f>IF(Infos!$C$24="abs","abs",AVERAGE(BI21:BL21)*E21)</f>
        <v>#DIV/0!</v>
      </c>
    </row>
    <row r="22" spans="1:65" ht="16.149999999999999" customHeight="1" x14ac:dyDescent="0.2">
      <c r="A22" s="250"/>
      <c r="B22" s="251"/>
      <c r="C22" s="288"/>
      <c r="D22" s="86" t="s">
        <v>57</v>
      </c>
      <c r="E22" s="185">
        <v>0.1</v>
      </c>
      <c r="F22" s="151" t="str">
        <f>IF(Infos!$C$13="abs","abs","")</f>
        <v/>
      </c>
      <c r="G22" s="125" t="str">
        <f>IF(Infos!$C$13="abs","abs","")</f>
        <v/>
      </c>
      <c r="H22" s="125" t="str">
        <f>IF(Infos!$C$13="abs","abs","")</f>
        <v/>
      </c>
      <c r="I22" s="125" t="str">
        <f>IF(Infos!$C$13="abs","abs","")</f>
        <v/>
      </c>
      <c r="J22" s="119" t="e">
        <f>IF(Infos!$C$13="abs","abs",AVERAGE(F22:I22)*E22)</f>
        <v>#DIV/0!</v>
      </c>
      <c r="K22" s="125" t="str">
        <f>IF(Infos!$C$14="abs","abs","")</f>
        <v/>
      </c>
      <c r="L22" s="125" t="str">
        <f>IF(Infos!$C$14="abs","abs","")</f>
        <v/>
      </c>
      <c r="M22" s="125" t="str">
        <f>IF(Infos!$C$14="abs","abs","")</f>
        <v/>
      </c>
      <c r="N22" s="125" t="str">
        <f>IF(Infos!$C$14="abs","abs","")</f>
        <v/>
      </c>
      <c r="O22" s="119" t="e">
        <f>IF(Infos!$C$14="abs","abs",AVERAGE(K22:N22)*E22)</f>
        <v>#DIV/0!</v>
      </c>
      <c r="P22" s="125" t="str">
        <f>IF(Infos!$C$15="abs","abs","")</f>
        <v/>
      </c>
      <c r="Q22" s="125" t="str">
        <f>IF(Infos!$C$15="abs","abs","")</f>
        <v/>
      </c>
      <c r="R22" s="125" t="str">
        <f>IF(Infos!$C$15="abs","abs","")</f>
        <v/>
      </c>
      <c r="S22" s="125" t="str">
        <f>IF(Infos!$C$15="abs","abs","")</f>
        <v/>
      </c>
      <c r="T22" s="119" t="e">
        <f>IF(Infos!$C$15="abs","abs",AVERAGE(P22:S22)*E22)</f>
        <v>#DIV/0!</v>
      </c>
      <c r="U22" s="125" t="str">
        <f>IF(Infos!$C$16="abs","abs","")</f>
        <v/>
      </c>
      <c r="V22" s="125" t="str">
        <f>IF(Infos!$C$16="abs","abs","")</f>
        <v/>
      </c>
      <c r="W22" s="125" t="str">
        <f>IF(Infos!$C$16="abs","abs","")</f>
        <v/>
      </c>
      <c r="X22" s="125" t="str">
        <f>IF(Infos!$C$16="abs","abs","")</f>
        <v/>
      </c>
      <c r="Y22" s="119" t="e">
        <f>IF(Infos!$C$16="abs","abs",AVERAGE(U22:X22)*E22)</f>
        <v>#DIV/0!</v>
      </c>
      <c r="Z22" s="125" t="str">
        <f>IF(Infos!$C$17="abs","abs","")</f>
        <v/>
      </c>
      <c r="AA22" s="125" t="str">
        <f>IF(Infos!$C$17="abs","abs","")</f>
        <v/>
      </c>
      <c r="AB22" s="125" t="str">
        <f>IF(Infos!$C$17="abs","abs","")</f>
        <v/>
      </c>
      <c r="AC22" s="125" t="str">
        <f>IF(Infos!$C$17="abs","abs","")</f>
        <v/>
      </c>
      <c r="AD22" s="119" t="e">
        <f>IF(Infos!$C$17="abs","abs",AVERAGE(Z22:AC22)*E22)</f>
        <v>#DIV/0!</v>
      </c>
      <c r="AE22" s="125" t="str">
        <f>IF(Infos!$C$18="abs","abs","")</f>
        <v/>
      </c>
      <c r="AF22" s="125" t="str">
        <f>IF(Infos!$C$18="abs","abs","")</f>
        <v/>
      </c>
      <c r="AG22" s="125" t="str">
        <f>IF(Infos!$C$18="abs","abs","")</f>
        <v/>
      </c>
      <c r="AH22" s="125" t="str">
        <f>IF(Infos!$C$18="abs","abs","")</f>
        <v/>
      </c>
      <c r="AI22" s="119" t="e">
        <f>IF(Infos!$C$18="abs","abs",AVERAGE(AE22:AH22)*E22)</f>
        <v>#DIV/0!</v>
      </c>
      <c r="AJ22" s="125" t="str">
        <f>IF(Infos!$C$19="abs","abs","")</f>
        <v/>
      </c>
      <c r="AK22" s="125" t="str">
        <f>IF(Infos!$C$19="abs","abs","")</f>
        <v/>
      </c>
      <c r="AL22" s="125" t="str">
        <f>IF(Infos!$C$19="abs","abs","")</f>
        <v/>
      </c>
      <c r="AM22" s="125" t="str">
        <f>IF(Infos!$C$19="abs","abs","")</f>
        <v/>
      </c>
      <c r="AN22" s="119" t="e">
        <f>IF(Infos!$C$19="abs","abs",AVERAGE(AJ22:AM22)*E22)</f>
        <v>#DIV/0!</v>
      </c>
      <c r="AO22" s="125" t="str">
        <f>IF(Infos!$C$20="abs","abs","")</f>
        <v/>
      </c>
      <c r="AP22" s="125" t="str">
        <f>IF(Infos!$C$20="abs","abs","")</f>
        <v/>
      </c>
      <c r="AQ22" s="125" t="str">
        <f>IF(Infos!$C$20="abs","abs","")</f>
        <v/>
      </c>
      <c r="AR22" s="125" t="str">
        <f>IF(Infos!$C$20="abs","abs","")</f>
        <v/>
      </c>
      <c r="AS22" s="119" t="e">
        <f>IF(Infos!$C$20="abs","abs",AVERAGE(AO22:AR22)*E22)</f>
        <v>#DIV/0!</v>
      </c>
      <c r="AT22" s="125" t="str">
        <f>IF(Infos!$C$21="abs","abs","")</f>
        <v/>
      </c>
      <c r="AU22" s="125" t="str">
        <f>IF(Infos!$C$21="abs","abs","")</f>
        <v/>
      </c>
      <c r="AV22" s="125" t="str">
        <f>IF(Infos!$C$21="abs","abs","")</f>
        <v/>
      </c>
      <c r="AW22" s="125" t="str">
        <f>IF(Infos!$C$21="abs","abs","")</f>
        <v/>
      </c>
      <c r="AX22" s="119" t="e">
        <f>IF(Infos!$C$21="abs","abs",AVERAGE(AT22:AW22)*E22)</f>
        <v>#DIV/0!</v>
      </c>
      <c r="AY22" s="125" t="str">
        <f>IF(Infos!$C$22="abs","abs","")</f>
        <v/>
      </c>
      <c r="AZ22" s="125" t="str">
        <f>IF(Infos!$C$22="abs","abs","")</f>
        <v/>
      </c>
      <c r="BA22" s="125" t="str">
        <f>IF(Infos!$C$22="abs","abs","")</f>
        <v/>
      </c>
      <c r="BB22" s="125" t="str">
        <f>IF(Infos!$C$22="abs","abs","")</f>
        <v/>
      </c>
      <c r="BC22" s="119" t="e">
        <f>IF(Infos!$C$22="abs","abs",AVERAGE(AY22:BB22)*E22)</f>
        <v>#DIV/0!</v>
      </c>
      <c r="BD22" s="125" t="str">
        <f>IF(Infos!$C$23="abs","abs","")</f>
        <v/>
      </c>
      <c r="BE22" s="125" t="str">
        <f>IF(Infos!$C$23="abs","abs","")</f>
        <v/>
      </c>
      <c r="BF22" s="125" t="str">
        <f>IF(Infos!$C$23="abs","abs","")</f>
        <v/>
      </c>
      <c r="BG22" s="125" t="str">
        <f>IF(Infos!$C$23="abs","abs","")</f>
        <v/>
      </c>
      <c r="BH22" s="119" t="e">
        <f>IF(Infos!$C$23="abs","abs",AVERAGE(BD22:BG22)*E22)</f>
        <v>#DIV/0!</v>
      </c>
      <c r="BI22" s="125" t="str">
        <f>IF(Infos!$C$24="abs","abs","")</f>
        <v/>
      </c>
      <c r="BJ22" s="125" t="str">
        <f>IF(Infos!$C$24="abs","abs","")</f>
        <v/>
      </c>
      <c r="BK22" s="125" t="str">
        <f>IF(Infos!$C$24="abs","abs","")</f>
        <v/>
      </c>
      <c r="BL22" s="125" t="str">
        <f>IF(Infos!$C$24="abs","abs","")</f>
        <v/>
      </c>
      <c r="BM22" s="120" t="e">
        <f>IF(Infos!$C$24="abs","abs",AVERAGE(BI22:BL22)*E22)</f>
        <v>#DIV/0!</v>
      </c>
    </row>
    <row r="23" spans="1:65" ht="18" customHeight="1" x14ac:dyDescent="0.2">
      <c r="A23" s="250"/>
      <c r="B23" s="251"/>
      <c r="C23" s="276"/>
      <c r="D23" s="87" t="s">
        <v>58</v>
      </c>
      <c r="E23" s="182">
        <v>0.1</v>
      </c>
      <c r="F23" s="151" t="str">
        <f>IF(Infos!$C$13="abs","abs","")</f>
        <v/>
      </c>
      <c r="G23" s="125" t="str">
        <f>IF(Infos!$C$13="abs","abs","")</f>
        <v/>
      </c>
      <c r="H23" s="125" t="str">
        <f>IF(Infos!$C$13="abs","abs","")</f>
        <v/>
      </c>
      <c r="I23" s="125" t="str">
        <f>IF(Infos!$C$13="abs","abs","")</f>
        <v/>
      </c>
      <c r="J23" s="119" t="e">
        <f>IF(Infos!$C$13="abs","abs",AVERAGE(F23:I23)*E23)</f>
        <v>#DIV/0!</v>
      </c>
      <c r="K23" s="125" t="str">
        <f>IF(Infos!$C$14="abs","abs","")</f>
        <v/>
      </c>
      <c r="L23" s="125" t="str">
        <f>IF(Infos!$C$14="abs","abs","")</f>
        <v/>
      </c>
      <c r="M23" s="125" t="str">
        <f>IF(Infos!$C$14="abs","abs","")</f>
        <v/>
      </c>
      <c r="N23" s="125" t="str">
        <f>IF(Infos!$C$14="abs","abs","")</f>
        <v/>
      </c>
      <c r="O23" s="119" t="e">
        <f>IF(Infos!$C$14="abs","abs",AVERAGE(K23:N23)*E23)</f>
        <v>#DIV/0!</v>
      </c>
      <c r="P23" s="125" t="str">
        <f>IF(Infos!$C$15="abs","abs","")</f>
        <v/>
      </c>
      <c r="Q23" s="125" t="str">
        <f>IF(Infos!$C$15="abs","abs","")</f>
        <v/>
      </c>
      <c r="R23" s="125" t="str">
        <f>IF(Infos!$C$15="abs","abs","")</f>
        <v/>
      </c>
      <c r="S23" s="125" t="str">
        <f>IF(Infos!$C$15="abs","abs","")</f>
        <v/>
      </c>
      <c r="T23" s="119" t="e">
        <f>IF(Infos!$C$15="abs","abs",AVERAGE(P23:S23)*E23)</f>
        <v>#DIV/0!</v>
      </c>
      <c r="U23" s="125" t="str">
        <f>IF(Infos!$C$16="abs","abs","")</f>
        <v/>
      </c>
      <c r="V23" s="125" t="str">
        <f>IF(Infos!$C$16="abs","abs","")</f>
        <v/>
      </c>
      <c r="W23" s="125" t="str">
        <f>IF(Infos!$C$16="abs","abs","")</f>
        <v/>
      </c>
      <c r="X23" s="125" t="str">
        <f>IF(Infos!$C$16="abs","abs","")</f>
        <v/>
      </c>
      <c r="Y23" s="119" t="e">
        <f>IF(Infos!$C$16="abs","abs",AVERAGE(U23:X23)*E23)</f>
        <v>#DIV/0!</v>
      </c>
      <c r="Z23" s="125" t="str">
        <f>IF(Infos!$C$17="abs","abs","")</f>
        <v/>
      </c>
      <c r="AA23" s="125" t="str">
        <f>IF(Infos!$C$17="abs","abs","")</f>
        <v/>
      </c>
      <c r="AB23" s="125" t="str">
        <f>IF(Infos!$C$17="abs","abs","")</f>
        <v/>
      </c>
      <c r="AC23" s="125" t="str">
        <f>IF(Infos!$C$17="abs","abs","")</f>
        <v/>
      </c>
      <c r="AD23" s="119" t="e">
        <f>IF(Infos!$C$17="abs","abs",AVERAGE(Z23:AC23)*E23)</f>
        <v>#DIV/0!</v>
      </c>
      <c r="AE23" s="125" t="str">
        <f>IF(Infos!$C$18="abs","abs","")</f>
        <v/>
      </c>
      <c r="AF23" s="125" t="str">
        <f>IF(Infos!$C$18="abs","abs","")</f>
        <v/>
      </c>
      <c r="AG23" s="125" t="str">
        <f>IF(Infos!$C$18="abs","abs","")</f>
        <v/>
      </c>
      <c r="AH23" s="125" t="str">
        <f>IF(Infos!$C$18="abs","abs","")</f>
        <v/>
      </c>
      <c r="AI23" s="119" t="e">
        <f>IF(Infos!$C$18="abs","abs",AVERAGE(AE23:AH23)*E23)</f>
        <v>#DIV/0!</v>
      </c>
      <c r="AJ23" s="125" t="str">
        <f>IF(Infos!$C$19="abs","abs","")</f>
        <v/>
      </c>
      <c r="AK23" s="125" t="str">
        <f>IF(Infos!$C$19="abs","abs","")</f>
        <v/>
      </c>
      <c r="AL23" s="125" t="str">
        <f>IF(Infos!$C$19="abs","abs","")</f>
        <v/>
      </c>
      <c r="AM23" s="125" t="str">
        <f>IF(Infos!$C$19="abs","abs","")</f>
        <v/>
      </c>
      <c r="AN23" s="119" t="e">
        <f>IF(Infos!$C$19="abs","abs",AVERAGE(AJ23:AM23)*E23)</f>
        <v>#DIV/0!</v>
      </c>
      <c r="AO23" s="125" t="str">
        <f>IF(Infos!$C$20="abs","abs","")</f>
        <v/>
      </c>
      <c r="AP23" s="125" t="str">
        <f>IF(Infos!$C$20="abs","abs","")</f>
        <v/>
      </c>
      <c r="AQ23" s="125" t="str">
        <f>IF(Infos!$C$20="abs","abs","")</f>
        <v/>
      </c>
      <c r="AR23" s="125" t="str">
        <f>IF(Infos!$C$20="abs","abs","")</f>
        <v/>
      </c>
      <c r="AS23" s="119" t="e">
        <f>IF(Infos!$C$20="abs","abs",AVERAGE(AO23:AR23)*E23)</f>
        <v>#DIV/0!</v>
      </c>
      <c r="AT23" s="125" t="str">
        <f>IF(Infos!$C$21="abs","abs","")</f>
        <v/>
      </c>
      <c r="AU23" s="125" t="str">
        <f>IF(Infos!$C$21="abs","abs","")</f>
        <v/>
      </c>
      <c r="AV23" s="125" t="str">
        <f>IF(Infos!$C$21="abs","abs","")</f>
        <v/>
      </c>
      <c r="AW23" s="125" t="str">
        <f>IF(Infos!$C$21="abs","abs","")</f>
        <v/>
      </c>
      <c r="AX23" s="119" t="e">
        <f>IF(Infos!$C$21="abs","abs",AVERAGE(AT23:AW23)*E23)</f>
        <v>#DIV/0!</v>
      </c>
      <c r="AY23" s="125" t="str">
        <f>IF(Infos!$C$22="abs","abs","")</f>
        <v/>
      </c>
      <c r="AZ23" s="125" t="str">
        <f>IF(Infos!$C$22="abs","abs","")</f>
        <v/>
      </c>
      <c r="BA23" s="125" t="str">
        <f>IF(Infos!$C$22="abs","abs","")</f>
        <v/>
      </c>
      <c r="BB23" s="125" t="str">
        <f>IF(Infos!$C$22="abs","abs","")</f>
        <v/>
      </c>
      <c r="BC23" s="119" t="e">
        <f>IF(Infos!$C$22="abs","abs",AVERAGE(AY23:BB23)*E23)</f>
        <v>#DIV/0!</v>
      </c>
      <c r="BD23" s="125" t="str">
        <f>IF(Infos!$C$23="abs","abs","")</f>
        <v/>
      </c>
      <c r="BE23" s="125" t="str">
        <f>IF(Infos!$C$23="abs","abs","")</f>
        <v/>
      </c>
      <c r="BF23" s="125" t="str">
        <f>IF(Infos!$C$23="abs","abs","")</f>
        <v/>
      </c>
      <c r="BG23" s="125" t="str">
        <f>IF(Infos!$C$23="abs","abs","")</f>
        <v/>
      </c>
      <c r="BH23" s="119" t="e">
        <f>IF(Infos!$C$23="abs","abs",AVERAGE(BD23:BG23)*E23)</f>
        <v>#DIV/0!</v>
      </c>
      <c r="BI23" s="125" t="str">
        <f>IF(Infos!$C$24="abs","abs","")</f>
        <v/>
      </c>
      <c r="BJ23" s="125" t="str">
        <f>IF(Infos!$C$24="abs","abs","")</f>
        <v/>
      </c>
      <c r="BK23" s="125" t="str">
        <f>IF(Infos!$C$24="abs","abs","")</f>
        <v/>
      </c>
      <c r="BL23" s="125" t="str">
        <f>IF(Infos!$C$24="abs","abs","")</f>
        <v/>
      </c>
      <c r="BM23" s="120" t="e">
        <f>IF(Infos!$C$24="abs","abs",AVERAGE(BI23:BL23)*E23)</f>
        <v>#DIV/0!</v>
      </c>
    </row>
    <row r="24" spans="1:65" ht="31.9" customHeight="1" x14ac:dyDescent="0.2">
      <c r="A24" s="250"/>
      <c r="B24" s="251"/>
      <c r="C24" s="277" t="s">
        <v>141</v>
      </c>
      <c r="D24" s="289"/>
      <c r="E24" s="183">
        <v>0.3</v>
      </c>
      <c r="F24" s="151" t="str">
        <f>IF(Infos!$C$13="abs","abs","")</f>
        <v/>
      </c>
      <c r="G24" s="125" t="str">
        <f>IF(Infos!$C$13="abs","abs","")</f>
        <v/>
      </c>
      <c r="H24" s="125" t="str">
        <f>IF(Infos!$C$13="abs","abs","")</f>
        <v/>
      </c>
      <c r="I24" s="125" t="str">
        <f>IF(Infos!$C$13="abs","abs","")</f>
        <v/>
      </c>
      <c r="J24" s="119" t="e">
        <f>IF(Infos!$C$13="abs","abs",AVERAGE(F24:I24)*E24)</f>
        <v>#DIV/0!</v>
      </c>
      <c r="K24" s="125" t="str">
        <f>IF(Infos!$C$14="abs","abs","")</f>
        <v/>
      </c>
      <c r="L24" s="125" t="str">
        <f>IF(Infos!$C$14="abs","abs","")</f>
        <v/>
      </c>
      <c r="M24" s="125" t="str">
        <f>IF(Infos!$C$14="abs","abs","")</f>
        <v/>
      </c>
      <c r="N24" s="125" t="str">
        <f>IF(Infos!$C$14="abs","abs","")</f>
        <v/>
      </c>
      <c r="O24" s="119" t="e">
        <f>IF(Infos!$C$14="abs","abs",AVERAGE(K24:N24)*E24)</f>
        <v>#DIV/0!</v>
      </c>
      <c r="P24" s="125" t="str">
        <f>IF(Infos!$C$15="abs","abs","")</f>
        <v/>
      </c>
      <c r="Q24" s="125" t="str">
        <f>IF(Infos!$C$15="abs","abs","")</f>
        <v/>
      </c>
      <c r="R24" s="125" t="str">
        <f>IF(Infos!$C$15="abs","abs","")</f>
        <v/>
      </c>
      <c r="S24" s="125" t="str">
        <f>IF(Infos!$C$15="abs","abs","")</f>
        <v/>
      </c>
      <c r="T24" s="119" t="e">
        <f>IF(Infos!$C$15="abs","abs",AVERAGE(P24:S24)*E24)</f>
        <v>#DIV/0!</v>
      </c>
      <c r="U24" s="125" t="str">
        <f>IF(Infos!$C$16="abs","abs","")</f>
        <v/>
      </c>
      <c r="V24" s="125" t="str">
        <f>IF(Infos!$C$16="abs","abs","")</f>
        <v/>
      </c>
      <c r="W24" s="125" t="str">
        <f>IF(Infos!$C$16="abs","abs","")</f>
        <v/>
      </c>
      <c r="X24" s="125" t="str">
        <f>IF(Infos!$C$16="abs","abs","")</f>
        <v/>
      </c>
      <c r="Y24" s="119" t="e">
        <f>IF(Infos!$C$16="abs","abs",AVERAGE(U24:X24)*E24)</f>
        <v>#DIV/0!</v>
      </c>
      <c r="Z24" s="125" t="str">
        <f>IF(Infos!$C$17="abs","abs","")</f>
        <v/>
      </c>
      <c r="AA24" s="125" t="str">
        <f>IF(Infos!$C$17="abs","abs","")</f>
        <v/>
      </c>
      <c r="AB24" s="125" t="str">
        <f>IF(Infos!$C$17="abs","abs","")</f>
        <v/>
      </c>
      <c r="AC24" s="125" t="str">
        <f>IF(Infos!$C$17="abs","abs","")</f>
        <v/>
      </c>
      <c r="AD24" s="119" t="e">
        <f>IF(Infos!$C$17="abs","abs",AVERAGE(Z24:AC24)*E24)</f>
        <v>#DIV/0!</v>
      </c>
      <c r="AE24" s="125" t="str">
        <f>IF(Infos!$C$18="abs","abs","")</f>
        <v/>
      </c>
      <c r="AF24" s="125" t="str">
        <f>IF(Infos!$C$18="abs","abs","")</f>
        <v/>
      </c>
      <c r="AG24" s="125" t="str">
        <f>IF(Infos!$C$18="abs","abs","")</f>
        <v/>
      </c>
      <c r="AH24" s="125" t="str">
        <f>IF(Infos!$C$18="abs","abs","")</f>
        <v/>
      </c>
      <c r="AI24" s="119" t="e">
        <f>IF(Infos!$C$18="abs","abs",AVERAGE(AE24:AH24)*E24)</f>
        <v>#DIV/0!</v>
      </c>
      <c r="AJ24" s="125" t="str">
        <f>IF(Infos!$C$19="abs","abs","")</f>
        <v/>
      </c>
      <c r="AK24" s="125" t="str">
        <f>IF(Infos!$C$19="abs","abs","")</f>
        <v/>
      </c>
      <c r="AL24" s="125" t="str">
        <f>IF(Infos!$C$19="abs","abs","")</f>
        <v/>
      </c>
      <c r="AM24" s="125" t="str">
        <f>IF(Infos!$C$19="abs","abs","")</f>
        <v/>
      </c>
      <c r="AN24" s="119" t="e">
        <f>IF(Infos!$C$19="abs","abs",AVERAGE(AJ24:AM24)*E24)</f>
        <v>#DIV/0!</v>
      </c>
      <c r="AO24" s="125" t="str">
        <f>IF(Infos!$C$20="abs","abs","")</f>
        <v/>
      </c>
      <c r="AP24" s="125" t="str">
        <f>IF(Infos!$C$20="abs","abs","")</f>
        <v/>
      </c>
      <c r="AQ24" s="125" t="str">
        <f>IF(Infos!$C$20="abs","abs","")</f>
        <v/>
      </c>
      <c r="AR24" s="125" t="str">
        <f>IF(Infos!$C$20="abs","abs","")</f>
        <v/>
      </c>
      <c r="AS24" s="119" t="e">
        <f>IF(Infos!$C$20="abs","abs",AVERAGE(AO24:AR24)*E24)</f>
        <v>#DIV/0!</v>
      </c>
      <c r="AT24" s="125" t="str">
        <f>IF(Infos!$C$21="abs","abs","")</f>
        <v/>
      </c>
      <c r="AU24" s="125" t="str">
        <f>IF(Infos!$C$21="abs","abs","")</f>
        <v/>
      </c>
      <c r="AV24" s="125" t="str">
        <f>IF(Infos!$C$21="abs","abs","")</f>
        <v/>
      </c>
      <c r="AW24" s="125" t="str">
        <f>IF(Infos!$C$21="abs","abs","")</f>
        <v/>
      </c>
      <c r="AX24" s="119" t="e">
        <f>IF(Infos!$C$21="abs","abs",AVERAGE(AT24:AW24)*E24)</f>
        <v>#DIV/0!</v>
      </c>
      <c r="AY24" s="125" t="str">
        <f>IF(Infos!$C$22="abs","abs","")</f>
        <v/>
      </c>
      <c r="AZ24" s="125" t="str">
        <f>IF(Infos!$C$22="abs","abs","")</f>
        <v/>
      </c>
      <c r="BA24" s="125" t="str">
        <f>IF(Infos!$C$22="abs","abs","")</f>
        <v/>
      </c>
      <c r="BB24" s="125" t="str">
        <f>IF(Infos!$C$22="abs","abs","")</f>
        <v/>
      </c>
      <c r="BC24" s="119" t="e">
        <f>IF(Infos!$C$22="abs","abs",AVERAGE(AY24:BB24)*E24)</f>
        <v>#DIV/0!</v>
      </c>
      <c r="BD24" s="125" t="str">
        <f>IF(Infos!$C$23="abs","abs","")</f>
        <v/>
      </c>
      <c r="BE24" s="125" t="str">
        <f>IF(Infos!$C$23="abs","abs","")</f>
        <v/>
      </c>
      <c r="BF24" s="125" t="str">
        <f>IF(Infos!$C$23="abs","abs","")</f>
        <v/>
      </c>
      <c r="BG24" s="125" t="str">
        <f>IF(Infos!$C$23="abs","abs","")</f>
        <v/>
      </c>
      <c r="BH24" s="119" t="e">
        <f>IF(Infos!$C$23="abs","abs",AVERAGE(BD24:BG24)*E24)</f>
        <v>#DIV/0!</v>
      </c>
      <c r="BI24" s="125" t="str">
        <f>IF(Infos!$C$24="abs","abs","")</f>
        <v/>
      </c>
      <c r="BJ24" s="125" t="str">
        <f>IF(Infos!$C$24="abs","abs","")</f>
        <v/>
      </c>
      <c r="BK24" s="125" t="str">
        <f>IF(Infos!$C$24="abs","abs","")</f>
        <v/>
      </c>
      <c r="BL24" s="125" t="str">
        <f>IF(Infos!$C$24="abs","abs","")</f>
        <v/>
      </c>
      <c r="BM24" s="120" t="e">
        <f>IF(Infos!$C$24="abs","abs",AVERAGE(BI24:BL24)*E24)</f>
        <v>#DIV/0!</v>
      </c>
    </row>
    <row r="25" spans="1:65" ht="19.149999999999999" customHeight="1" x14ac:dyDescent="0.2">
      <c r="A25" s="250"/>
      <c r="B25" s="251"/>
      <c r="C25" s="261" t="s">
        <v>93</v>
      </c>
      <c r="D25" s="85" t="s">
        <v>139</v>
      </c>
      <c r="E25" s="180">
        <v>0.1</v>
      </c>
      <c r="F25" s="151" t="str">
        <f>IF(Infos!$C$13="abs","abs","")</f>
        <v/>
      </c>
      <c r="G25" s="125" t="str">
        <f>IF(Infos!$C$13="abs","abs","")</f>
        <v/>
      </c>
      <c r="H25" s="125" t="str">
        <f>IF(Infos!$C$13="abs","abs","")</f>
        <v/>
      </c>
      <c r="I25" s="125" t="str">
        <f>IF(Infos!$C$13="abs","abs","")</f>
        <v/>
      </c>
      <c r="J25" s="119" t="e">
        <f>IF(Infos!$C$13="abs","abs",AVERAGE(F25:I25)*E25)</f>
        <v>#DIV/0!</v>
      </c>
      <c r="K25" s="125" t="str">
        <f>IF(Infos!$C$14="abs","abs","")</f>
        <v/>
      </c>
      <c r="L25" s="125" t="str">
        <f>IF(Infos!$C$14="abs","abs","")</f>
        <v/>
      </c>
      <c r="M25" s="125" t="str">
        <f>IF(Infos!$C$14="abs","abs","")</f>
        <v/>
      </c>
      <c r="N25" s="125" t="str">
        <f>IF(Infos!$C$14="abs","abs","")</f>
        <v/>
      </c>
      <c r="O25" s="119" t="e">
        <f>IF(Infos!$C$14="abs","abs",AVERAGE(K25:N25)*E25)</f>
        <v>#DIV/0!</v>
      </c>
      <c r="P25" s="125" t="str">
        <f>IF(Infos!$C$15="abs","abs","")</f>
        <v/>
      </c>
      <c r="Q25" s="125" t="str">
        <f>IF(Infos!$C$15="abs","abs","")</f>
        <v/>
      </c>
      <c r="R25" s="125" t="str">
        <f>IF(Infos!$C$15="abs","abs","")</f>
        <v/>
      </c>
      <c r="S25" s="125" t="str">
        <f>IF(Infos!$C$15="abs","abs","")</f>
        <v/>
      </c>
      <c r="T25" s="119" t="e">
        <f>IF(Infos!$C$15="abs","abs",AVERAGE(P25:S25)*E25)</f>
        <v>#DIV/0!</v>
      </c>
      <c r="U25" s="125" t="str">
        <f>IF(Infos!$C$16="abs","abs","")</f>
        <v/>
      </c>
      <c r="V25" s="125" t="str">
        <f>IF(Infos!$C$16="abs","abs","")</f>
        <v/>
      </c>
      <c r="W25" s="125" t="str">
        <f>IF(Infos!$C$16="abs","abs","")</f>
        <v/>
      </c>
      <c r="X25" s="125" t="str">
        <f>IF(Infos!$C$16="abs","abs","")</f>
        <v/>
      </c>
      <c r="Y25" s="119" t="e">
        <f>IF(Infos!$C$16="abs","abs",AVERAGE(U25:X25)*E25)</f>
        <v>#DIV/0!</v>
      </c>
      <c r="Z25" s="125" t="str">
        <f>IF(Infos!$C$17="abs","abs","")</f>
        <v/>
      </c>
      <c r="AA25" s="125" t="str">
        <f>IF(Infos!$C$17="abs","abs","")</f>
        <v/>
      </c>
      <c r="AB25" s="125" t="str">
        <f>IF(Infos!$C$17="abs","abs","")</f>
        <v/>
      </c>
      <c r="AC25" s="125" t="str">
        <f>IF(Infos!$C$17="abs","abs","")</f>
        <v/>
      </c>
      <c r="AD25" s="119" t="e">
        <f>IF(Infos!$C$17="abs","abs",AVERAGE(Z25:AC25)*E25)</f>
        <v>#DIV/0!</v>
      </c>
      <c r="AE25" s="125" t="str">
        <f>IF(Infos!$C$18="abs","abs","")</f>
        <v/>
      </c>
      <c r="AF25" s="125" t="str">
        <f>IF(Infos!$C$18="abs","abs","")</f>
        <v/>
      </c>
      <c r="AG25" s="125" t="str">
        <f>IF(Infos!$C$18="abs","abs","")</f>
        <v/>
      </c>
      <c r="AH25" s="125" t="str">
        <f>IF(Infos!$C$18="abs","abs","")</f>
        <v/>
      </c>
      <c r="AI25" s="119" t="e">
        <f>IF(Infos!$C$18="abs","abs",AVERAGE(AE25:AH25)*E25)</f>
        <v>#DIV/0!</v>
      </c>
      <c r="AJ25" s="125" t="str">
        <f>IF(Infos!$C$19="abs","abs","")</f>
        <v/>
      </c>
      <c r="AK25" s="125" t="str">
        <f>IF(Infos!$C$19="abs","abs","")</f>
        <v/>
      </c>
      <c r="AL25" s="125" t="str">
        <f>IF(Infos!$C$19="abs","abs","")</f>
        <v/>
      </c>
      <c r="AM25" s="125" t="str">
        <f>IF(Infos!$C$19="abs","abs","")</f>
        <v/>
      </c>
      <c r="AN25" s="119" t="e">
        <f>IF(Infos!$C$19="abs","abs",AVERAGE(AJ25:AM25)*E25)</f>
        <v>#DIV/0!</v>
      </c>
      <c r="AO25" s="125" t="str">
        <f>IF(Infos!$C$20="abs","abs","")</f>
        <v/>
      </c>
      <c r="AP25" s="125" t="str">
        <f>IF(Infos!$C$20="abs","abs","")</f>
        <v/>
      </c>
      <c r="AQ25" s="125" t="str">
        <f>IF(Infos!$C$20="abs","abs","")</f>
        <v/>
      </c>
      <c r="AR25" s="125" t="str">
        <f>IF(Infos!$C$20="abs","abs","")</f>
        <v/>
      </c>
      <c r="AS25" s="119" t="e">
        <f>IF(Infos!$C$20="abs","abs",AVERAGE(AO25:AR25)*E25)</f>
        <v>#DIV/0!</v>
      </c>
      <c r="AT25" s="125" t="str">
        <f>IF(Infos!$C$21="abs","abs","")</f>
        <v/>
      </c>
      <c r="AU25" s="125" t="str">
        <f>IF(Infos!$C$21="abs","abs","")</f>
        <v/>
      </c>
      <c r="AV25" s="125" t="str">
        <f>IF(Infos!$C$21="abs","abs","")</f>
        <v/>
      </c>
      <c r="AW25" s="125" t="str">
        <f>IF(Infos!$C$21="abs","abs","")</f>
        <v/>
      </c>
      <c r="AX25" s="119" t="e">
        <f>IF(Infos!$C$21="abs","abs",AVERAGE(AT25:AW25)*E25)</f>
        <v>#DIV/0!</v>
      </c>
      <c r="AY25" s="125" t="str">
        <f>IF(Infos!$C$22="abs","abs","")</f>
        <v/>
      </c>
      <c r="AZ25" s="125" t="str">
        <f>IF(Infos!$C$22="abs","abs","")</f>
        <v/>
      </c>
      <c r="BA25" s="125" t="str">
        <f>IF(Infos!$C$22="abs","abs","")</f>
        <v/>
      </c>
      <c r="BB25" s="125" t="str">
        <f>IF(Infos!$C$22="abs","abs","")</f>
        <v/>
      </c>
      <c r="BC25" s="119" t="e">
        <f>IF(Infos!$C$22="abs","abs",AVERAGE(AY25:BB25)*E25)</f>
        <v>#DIV/0!</v>
      </c>
      <c r="BD25" s="125" t="str">
        <f>IF(Infos!$C$23="abs","abs","")</f>
        <v/>
      </c>
      <c r="BE25" s="125" t="str">
        <f>IF(Infos!$C$23="abs","abs","")</f>
        <v/>
      </c>
      <c r="BF25" s="125" t="str">
        <f>IF(Infos!$C$23="abs","abs","")</f>
        <v/>
      </c>
      <c r="BG25" s="125" t="str">
        <f>IF(Infos!$C$23="abs","abs","")</f>
        <v/>
      </c>
      <c r="BH25" s="119" t="e">
        <f>IF(Infos!$C$23="abs","abs",AVERAGE(BD25:BG25)*E25)</f>
        <v>#DIV/0!</v>
      </c>
      <c r="BI25" s="125" t="str">
        <f>IF(Infos!$C$24="abs","abs","")</f>
        <v/>
      </c>
      <c r="BJ25" s="125" t="str">
        <f>IF(Infos!$C$24="abs","abs","")</f>
        <v/>
      </c>
      <c r="BK25" s="125" t="str">
        <f>IF(Infos!$C$24="abs","abs","")</f>
        <v/>
      </c>
      <c r="BL25" s="125" t="str">
        <f>IF(Infos!$C$24="abs","abs","")</f>
        <v/>
      </c>
      <c r="BM25" s="120" t="e">
        <f>IF(Infos!$C$24="abs","abs",AVERAGE(BI25:BL25)*E25)</f>
        <v>#DIV/0!</v>
      </c>
    </row>
    <row r="26" spans="1:65" ht="19.149999999999999" customHeight="1" x14ac:dyDescent="0.2">
      <c r="A26" s="250"/>
      <c r="B26" s="251"/>
      <c r="C26" s="287"/>
      <c r="D26" s="198" t="s">
        <v>142</v>
      </c>
      <c r="E26" s="196">
        <v>0.1</v>
      </c>
      <c r="F26" s="151" t="str">
        <f>IF(Infos!$C$13="abs","abs","")</f>
        <v/>
      </c>
      <c r="G26" s="125" t="str">
        <f>IF(Infos!$C$13="abs","abs","")</f>
        <v/>
      </c>
      <c r="H26" s="125" t="str">
        <f>IF(Infos!$C$13="abs","abs","")</f>
        <v/>
      </c>
      <c r="I26" s="125" t="str">
        <f>IF(Infos!$C$13="abs","abs","")</f>
        <v/>
      </c>
      <c r="J26" s="119" t="e">
        <f>IF(Infos!$C$13="abs","abs",AVERAGE(F26:I26)*E26)</f>
        <v>#DIV/0!</v>
      </c>
      <c r="K26" s="125" t="str">
        <f>IF(Infos!$C$14="abs","abs","")</f>
        <v/>
      </c>
      <c r="L26" s="125" t="str">
        <f>IF(Infos!$C$14="abs","abs","")</f>
        <v/>
      </c>
      <c r="M26" s="125" t="str">
        <f>IF(Infos!$C$14="abs","abs","")</f>
        <v/>
      </c>
      <c r="N26" s="125" t="str">
        <f>IF(Infos!$C$14="abs","abs","")</f>
        <v/>
      </c>
      <c r="O26" s="119" t="e">
        <f>IF(Infos!$C$14="abs","abs",AVERAGE(K26:N26)*E26)</f>
        <v>#DIV/0!</v>
      </c>
      <c r="P26" s="125" t="str">
        <f>IF(Infos!$C$15="abs","abs","")</f>
        <v/>
      </c>
      <c r="Q26" s="125" t="str">
        <f>IF(Infos!$C$15="abs","abs","")</f>
        <v/>
      </c>
      <c r="R26" s="125" t="str">
        <f>IF(Infos!$C$15="abs","abs","")</f>
        <v/>
      </c>
      <c r="S26" s="125" t="str">
        <f>IF(Infos!$C$15="abs","abs","")</f>
        <v/>
      </c>
      <c r="T26" s="119" t="e">
        <f>IF(Infos!$C$15="abs","abs",AVERAGE(P26:S26)*E26)</f>
        <v>#DIV/0!</v>
      </c>
      <c r="U26" s="125" t="str">
        <f>IF(Infos!$C$16="abs","abs","")</f>
        <v/>
      </c>
      <c r="V26" s="125" t="str">
        <f>IF(Infos!$C$16="abs","abs","")</f>
        <v/>
      </c>
      <c r="W26" s="125" t="str">
        <f>IF(Infos!$C$16="abs","abs","")</f>
        <v/>
      </c>
      <c r="X26" s="125" t="str">
        <f>IF(Infos!$C$16="abs","abs","")</f>
        <v/>
      </c>
      <c r="Y26" s="119" t="e">
        <f>IF(Infos!$C$16="abs","abs",AVERAGE(U26:X26)*E26)</f>
        <v>#DIV/0!</v>
      </c>
      <c r="Z26" s="125" t="str">
        <f>IF(Infos!$C$17="abs","abs","")</f>
        <v/>
      </c>
      <c r="AA26" s="125" t="str">
        <f>IF(Infos!$C$17="abs","abs","")</f>
        <v/>
      </c>
      <c r="AB26" s="125" t="str">
        <f>IF(Infos!$C$17="abs","abs","")</f>
        <v/>
      </c>
      <c r="AC26" s="125" t="str">
        <f>IF(Infos!$C$17="abs","abs","")</f>
        <v/>
      </c>
      <c r="AD26" s="119" t="e">
        <f>IF(Infos!$C$17="abs","abs",AVERAGE(Z26:AC26)*E26)</f>
        <v>#DIV/0!</v>
      </c>
      <c r="AE26" s="125" t="str">
        <f>IF(Infos!$C$18="abs","abs","")</f>
        <v/>
      </c>
      <c r="AF26" s="125" t="str">
        <f>IF(Infos!$C$18="abs","abs","")</f>
        <v/>
      </c>
      <c r="AG26" s="125" t="str">
        <f>IF(Infos!$C$18="abs","abs","")</f>
        <v/>
      </c>
      <c r="AH26" s="125" t="str">
        <f>IF(Infos!$C$18="abs","abs","")</f>
        <v/>
      </c>
      <c r="AI26" s="119" t="e">
        <f>IF(Infos!$C$18="abs","abs",AVERAGE(AE26:AH26)*E26)</f>
        <v>#DIV/0!</v>
      </c>
      <c r="AJ26" s="125" t="str">
        <f>IF(Infos!$C$19="abs","abs","")</f>
        <v/>
      </c>
      <c r="AK26" s="125" t="str">
        <f>IF(Infos!$C$19="abs","abs","")</f>
        <v/>
      </c>
      <c r="AL26" s="125" t="str">
        <f>IF(Infos!$C$19="abs","abs","")</f>
        <v/>
      </c>
      <c r="AM26" s="125" t="str">
        <f>IF(Infos!$C$19="abs","abs","")</f>
        <v/>
      </c>
      <c r="AN26" s="119" t="e">
        <f>IF(Infos!$C$19="abs","abs",AVERAGE(AJ26:AM26)*E26)</f>
        <v>#DIV/0!</v>
      </c>
      <c r="AO26" s="125" t="str">
        <f>IF(Infos!$C$20="abs","abs","")</f>
        <v/>
      </c>
      <c r="AP26" s="125" t="str">
        <f>IF(Infos!$C$20="abs","abs","")</f>
        <v/>
      </c>
      <c r="AQ26" s="125" t="str">
        <f>IF(Infos!$C$20="abs","abs","")</f>
        <v/>
      </c>
      <c r="AR26" s="125" t="str">
        <f>IF(Infos!$C$20="abs","abs","")</f>
        <v/>
      </c>
      <c r="AS26" s="119" t="e">
        <f>IF(Infos!$C$20="abs","abs",AVERAGE(AO26:AR26)*E26)</f>
        <v>#DIV/0!</v>
      </c>
      <c r="AT26" s="125" t="str">
        <f>IF(Infos!$C$21="abs","abs","")</f>
        <v/>
      </c>
      <c r="AU26" s="125" t="str">
        <f>IF(Infos!$C$21="abs","abs","")</f>
        <v/>
      </c>
      <c r="AV26" s="125" t="str">
        <f>IF(Infos!$C$21="abs","abs","")</f>
        <v/>
      </c>
      <c r="AW26" s="125" t="str">
        <f>IF(Infos!$C$21="abs","abs","")</f>
        <v/>
      </c>
      <c r="AX26" s="119" t="e">
        <f>IF(Infos!$C$21="abs","abs",AVERAGE(AT26:AW26)*E26)</f>
        <v>#DIV/0!</v>
      </c>
      <c r="AY26" s="125" t="str">
        <f>IF(Infos!$C$22="abs","abs","")</f>
        <v/>
      </c>
      <c r="AZ26" s="125" t="str">
        <f>IF(Infos!$C$22="abs","abs","")</f>
        <v/>
      </c>
      <c r="BA26" s="125" t="str">
        <f>IF(Infos!$C$22="abs","abs","")</f>
        <v/>
      </c>
      <c r="BB26" s="125" t="str">
        <f>IF(Infos!$C$22="abs","abs","")</f>
        <v/>
      </c>
      <c r="BC26" s="119" t="e">
        <f>IF(Infos!$C$22="abs","abs",AVERAGE(AY26:BB26)*E26)</f>
        <v>#DIV/0!</v>
      </c>
      <c r="BD26" s="125" t="str">
        <f>IF(Infos!$C$23="abs","abs","")</f>
        <v/>
      </c>
      <c r="BE26" s="125" t="str">
        <f>IF(Infos!$C$23="abs","abs","")</f>
        <v/>
      </c>
      <c r="BF26" s="125" t="str">
        <f>IF(Infos!$C$23="abs","abs","")</f>
        <v/>
      </c>
      <c r="BG26" s="125" t="str">
        <f>IF(Infos!$C$23="abs","abs","")</f>
        <v/>
      </c>
      <c r="BH26" s="119" t="e">
        <f>IF(Infos!$C$23="abs","abs",AVERAGE(BD26:BG26)*E26)</f>
        <v>#DIV/0!</v>
      </c>
      <c r="BI26" s="125" t="str">
        <f>IF(Infos!$C$24="abs","abs","")</f>
        <v/>
      </c>
      <c r="BJ26" s="125" t="str">
        <f>IF(Infos!$C$24="abs","abs","")</f>
        <v/>
      </c>
      <c r="BK26" s="125" t="str">
        <f>IF(Infos!$C$24="abs","abs","")</f>
        <v/>
      </c>
      <c r="BL26" s="125" t="str">
        <f>IF(Infos!$C$24="abs","abs","")</f>
        <v/>
      </c>
      <c r="BM26" s="120" t="e">
        <f>IF(Infos!$C$24="abs","abs",AVERAGE(BI26:BL26)*E26)</f>
        <v>#DIV/0!</v>
      </c>
    </row>
    <row r="27" spans="1:65" ht="20.45" customHeight="1" x14ac:dyDescent="0.2">
      <c r="A27" s="250"/>
      <c r="B27" s="251"/>
      <c r="C27" s="288"/>
      <c r="D27" s="86" t="s">
        <v>72</v>
      </c>
      <c r="E27" s="181">
        <v>0.2</v>
      </c>
      <c r="F27" s="151" t="str">
        <f>IF(Infos!$C$13="abs","abs","")</f>
        <v/>
      </c>
      <c r="G27" s="125" t="str">
        <f>IF(Infos!$C$13="abs","abs","")</f>
        <v/>
      </c>
      <c r="H27" s="125" t="str">
        <f>IF(Infos!$C$13="abs","abs","")</f>
        <v/>
      </c>
      <c r="I27" s="125" t="str">
        <f>IF(Infos!$C$13="abs","abs","")</f>
        <v/>
      </c>
      <c r="J27" s="119" t="e">
        <f>IF(Infos!$C$13="abs","abs",AVERAGE(F27:I27)*E27)</f>
        <v>#DIV/0!</v>
      </c>
      <c r="K27" s="125" t="str">
        <f>IF(Infos!$C$14="abs","abs","")</f>
        <v/>
      </c>
      <c r="L27" s="125" t="str">
        <f>IF(Infos!$C$14="abs","abs","")</f>
        <v/>
      </c>
      <c r="M27" s="125" t="str">
        <f>IF(Infos!$C$14="abs","abs","")</f>
        <v/>
      </c>
      <c r="N27" s="125" t="str">
        <f>IF(Infos!$C$14="abs","abs","")</f>
        <v/>
      </c>
      <c r="O27" s="119" t="e">
        <f>IF(Infos!$C$14="abs","abs",AVERAGE(K27:N27)*E27)</f>
        <v>#DIV/0!</v>
      </c>
      <c r="P27" s="125" t="str">
        <f>IF(Infos!$C$15="abs","abs","")</f>
        <v/>
      </c>
      <c r="Q27" s="125" t="str">
        <f>IF(Infos!$C$15="abs","abs","")</f>
        <v/>
      </c>
      <c r="R27" s="125" t="str">
        <f>IF(Infos!$C$15="abs","abs","")</f>
        <v/>
      </c>
      <c r="S27" s="125" t="str">
        <f>IF(Infos!$C$15="abs","abs","")</f>
        <v/>
      </c>
      <c r="T27" s="119" t="e">
        <f>IF(Infos!$C$15="abs","abs",AVERAGE(P27:S27)*E27)</f>
        <v>#DIV/0!</v>
      </c>
      <c r="U27" s="125" t="str">
        <f>IF(Infos!$C$16="abs","abs","")</f>
        <v/>
      </c>
      <c r="V27" s="125" t="str">
        <f>IF(Infos!$C$16="abs","abs","")</f>
        <v/>
      </c>
      <c r="W27" s="125" t="str">
        <f>IF(Infos!$C$16="abs","abs","")</f>
        <v/>
      </c>
      <c r="X27" s="125" t="str">
        <f>IF(Infos!$C$16="abs","abs","")</f>
        <v/>
      </c>
      <c r="Y27" s="119" t="e">
        <f>IF(Infos!$C$16="abs","abs",AVERAGE(U27:X27)*E27)</f>
        <v>#DIV/0!</v>
      </c>
      <c r="Z27" s="125" t="str">
        <f>IF(Infos!$C$17="abs","abs","")</f>
        <v/>
      </c>
      <c r="AA27" s="125" t="str">
        <f>IF(Infos!$C$17="abs","abs","")</f>
        <v/>
      </c>
      <c r="AB27" s="125" t="str">
        <f>IF(Infos!$C$17="abs","abs","")</f>
        <v/>
      </c>
      <c r="AC27" s="125" t="str">
        <f>IF(Infos!$C$17="abs","abs","")</f>
        <v/>
      </c>
      <c r="AD27" s="119" t="e">
        <f>IF(Infos!$C$17="abs","abs",AVERAGE(Z27:AC27)*E27)</f>
        <v>#DIV/0!</v>
      </c>
      <c r="AE27" s="125" t="str">
        <f>IF(Infos!$C$18="abs","abs","")</f>
        <v/>
      </c>
      <c r="AF27" s="125" t="str">
        <f>IF(Infos!$C$18="abs","abs","")</f>
        <v/>
      </c>
      <c r="AG27" s="125" t="str">
        <f>IF(Infos!$C$18="abs","abs","")</f>
        <v/>
      </c>
      <c r="AH27" s="125" t="str">
        <f>IF(Infos!$C$18="abs","abs","")</f>
        <v/>
      </c>
      <c r="AI27" s="119" t="e">
        <f>IF(Infos!$C$18="abs","abs",AVERAGE(AE27:AH27)*E27)</f>
        <v>#DIV/0!</v>
      </c>
      <c r="AJ27" s="125" t="str">
        <f>IF(Infos!$C$19="abs","abs","")</f>
        <v/>
      </c>
      <c r="AK27" s="125" t="str">
        <f>IF(Infos!$C$19="abs","abs","")</f>
        <v/>
      </c>
      <c r="AL27" s="125" t="str">
        <f>IF(Infos!$C$19="abs","abs","")</f>
        <v/>
      </c>
      <c r="AM27" s="125" t="str">
        <f>IF(Infos!$C$19="abs","abs","")</f>
        <v/>
      </c>
      <c r="AN27" s="119" t="e">
        <f>IF(Infos!$C$19="abs","abs",AVERAGE(AJ27:AM27)*E27)</f>
        <v>#DIV/0!</v>
      </c>
      <c r="AO27" s="125" t="str">
        <f>IF(Infos!$C$20="abs","abs","")</f>
        <v/>
      </c>
      <c r="AP27" s="125" t="str">
        <f>IF(Infos!$C$20="abs","abs","")</f>
        <v/>
      </c>
      <c r="AQ27" s="125" t="str">
        <f>IF(Infos!$C$20="abs","abs","")</f>
        <v/>
      </c>
      <c r="AR27" s="125" t="str">
        <f>IF(Infos!$C$20="abs","abs","")</f>
        <v/>
      </c>
      <c r="AS27" s="119" t="e">
        <f>IF(Infos!$C$20="abs","abs",AVERAGE(AO27:AR27)*E27)</f>
        <v>#DIV/0!</v>
      </c>
      <c r="AT27" s="125" t="str">
        <f>IF(Infos!$C$21="abs","abs","")</f>
        <v/>
      </c>
      <c r="AU27" s="125" t="str">
        <f>IF(Infos!$C$21="abs","abs","")</f>
        <v/>
      </c>
      <c r="AV27" s="125" t="str">
        <f>IF(Infos!$C$21="abs","abs","")</f>
        <v/>
      </c>
      <c r="AW27" s="125" t="str">
        <f>IF(Infos!$C$21="abs","abs","")</f>
        <v/>
      </c>
      <c r="AX27" s="119" t="e">
        <f>IF(Infos!$C$21="abs","abs",AVERAGE(AT27:AW27)*E27)</f>
        <v>#DIV/0!</v>
      </c>
      <c r="AY27" s="125" t="str">
        <f>IF(Infos!$C$22="abs","abs","")</f>
        <v/>
      </c>
      <c r="AZ27" s="125" t="str">
        <f>IF(Infos!$C$22="abs","abs","")</f>
        <v/>
      </c>
      <c r="BA27" s="125" t="str">
        <f>IF(Infos!$C$22="abs","abs","")</f>
        <v/>
      </c>
      <c r="BB27" s="125" t="str">
        <f>IF(Infos!$C$22="abs","abs","")</f>
        <v/>
      </c>
      <c r="BC27" s="119" t="e">
        <f>IF(Infos!$C$22="abs","abs",AVERAGE(AY27:BB27)*E27)</f>
        <v>#DIV/0!</v>
      </c>
      <c r="BD27" s="125" t="str">
        <f>IF(Infos!$C$23="abs","abs","")</f>
        <v/>
      </c>
      <c r="BE27" s="125" t="str">
        <f>IF(Infos!$C$23="abs","abs","")</f>
        <v/>
      </c>
      <c r="BF27" s="125" t="str">
        <f>IF(Infos!$C$23="abs","abs","")</f>
        <v/>
      </c>
      <c r="BG27" s="125" t="str">
        <f>IF(Infos!$C$23="abs","abs","")</f>
        <v/>
      </c>
      <c r="BH27" s="119" t="e">
        <f>IF(Infos!$C$23="abs","abs",AVERAGE(BD27:BG27)*E27)</f>
        <v>#DIV/0!</v>
      </c>
      <c r="BI27" s="125" t="str">
        <f>IF(Infos!$C$24="abs","abs","")</f>
        <v/>
      </c>
      <c r="BJ27" s="125" t="str">
        <f>IF(Infos!$C$24="abs","abs","")</f>
        <v/>
      </c>
      <c r="BK27" s="125" t="str">
        <f>IF(Infos!$C$24="abs","abs","")</f>
        <v/>
      </c>
      <c r="BL27" s="125" t="str">
        <f>IF(Infos!$C$24="abs","abs","")</f>
        <v/>
      </c>
      <c r="BM27" s="120" t="e">
        <f>IF(Infos!$C$24="abs","abs",AVERAGE(BI27:BL27)*E27)</f>
        <v>#DIV/0!</v>
      </c>
    </row>
    <row r="28" spans="1:65" ht="19.149999999999999" customHeight="1" x14ac:dyDescent="0.2">
      <c r="A28" s="250"/>
      <c r="B28" s="251"/>
      <c r="C28" s="288"/>
      <c r="D28" s="86" t="s">
        <v>57</v>
      </c>
      <c r="E28" s="181">
        <v>0.2</v>
      </c>
      <c r="F28" s="151" t="str">
        <f>IF(Infos!$C$13="abs","abs","")</f>
        <v/>
      </c>
      <c r="G28" s="125" t="str">
        <f>IF(Infos!$C$13="abs","abs","")</f>
        <v/>
      </c>
      <c r="H28" s="125" t="str">
        <f>IF(Infos!$C$13="abs","abs","")</f>
        <v/>
      </c>
      <c r="I28" s="125" t="str">
        <f>IF(Infos!$C$13="abs","abs","")</f>
        <v/>
      </c>
      <c r="J28" s="119" t="e">
        <f>IF(Infos!$C$13="abs","abs",AVERAGE(F28:I28)*E28)</f>
        <v>#DIV/0!</v>
      </c>
      <c r="K28" s="125" t="str">
        <f>IF(Infos!$C$14="abs","abs","")</f>
        <v/>
      </c>
      <c r="L28" s="125" t="str">
        <f>IF(Infos!$C$14="abs","abs","")</f>
        <v/>
      </c>
      <c r="M28" s="125" t="str">
        <f>IF(Infos!$C$14="abs","abs","")</f>
        <v/>
      </c>
      <c r="N28" s="125" t="str">
        <f>IF(Infos!$C$14="abs","abs","")</f>
        <v/>
      </c>
      <c r="O28" s="119" t="e">
        <f>IF(Infos!$C$14="abs","abs",AVERAGE(K28:N28)*E28)</f>
        <v>#DIV/0!</v>
      </c>
      <c r="P28" s="125" t="str">
        <f>IF(Infos!$C$15="abs","abs","")</f>
        <v/>
      </c>
      <c r="Q28" s="125" t="str">
        <f>IF(Infos!$C$15="abs","abs","")</f>
        <v/>
      </c>
      <c r="R28" s="125" t="str">
        <f>IF(Infos!$C$15="abs","abs","")</f>
        <v/>
      </c>
      <c r="S28" s="125" t="str">
        <f>IF(Infos!$C$15="abs","abs","")</f>
        <v/>
      </c>
      <c r="T28" s="119" t="e">
        <f>IF(Infos!$C$15="abs","abs",AVERAGE(P28:S28)*E28)</f>
        <v>#DIV/0!</v>
      </c>
      <c r="U28" s="125" t="str">
        <f>IF(Infos!$C$16="abs","abs","")</f>
        <v/>
      </c>
      <c r="V28" s="125" t="str">
        <f>IF(Infos!$C$16="abs","abs","")</f>
        <v/>
      </c>
      <c r="W28" s="125" t="str">
        <f>IF(Infos!$C$16="abs","abs","")</f>
        <v/>
      </c>
      <c r="X28" s="125" t="str">
        <f>IF(Infos!$C$16="abs","abs","")</f>
        <v/>
      </c>
      <c r="Y28" s="119" t="e">
        <f>IF(Infos!$C$16="abs","abs",AVERAGE(U28:X28)*E28)</f>
        <v>#DIV/0!</v>
      </c>
      <c r="Z28" s="125" t="str">
        <f>IF(Infos!$C$17="abs","abs","")</f>
        <v/>
      </c>
      <c r="AA28" s="125" t="str">
        <f>IF(Infos!$C$17="abs","abs","")</f>
        <v/>
      </c>
      <c r="AB28" s="125" t="str">
        <f>IF(Infos!$C$17="abs","abs","")</f>
        <v/>
      </c>
      <c r="AC28" s="125" t="str">
        <f>IF(Infos!$C$17="abs","abs","")</f>
        <v/>
      </c>
      <c r="AD28" s="119" t="e">
        <f>IF(Infos!$C$17="abs","abs",AVERAGE(Z28:AC28)*E28)</f>
        <v>#DIV/0!</v>
      </c>
      <c r="AE28" s="125" t="str">
        <f>IF(Infos!$C$18="abs","abs","")</f>
        <v/>
      </c>
      <c r="AF28" s="125" t="str">
        <f>IF(Infos!$C$18="abs","abs","")</f>
        <v/>
      </c>
      <c r="AG28" s="125" t="str">
        <f>IF(Infos!$C$18="abs","abs","")</f>
        <v/>
      </c>
      <c r="AH28" s="125" t="str">
        <f>IF(Infos!$C$18="abs","abs","")</f>
        <v/>
      </c>
      <c r="AI28" s="119" t="e">
        <f>IF(Infos!$C$18="abs","abs",AVERAGE(AE28:AH28)*E28)</f>
        <v>#DIV/0!</v>
      </c>
      <c r="AJ28" s="125" t="str">
        <f>IF(Infos!$C$19="abs","abs","")</f>
        <v/>
      </c>
      <c r="AK28" s="125" t="str">
        <f>IF(Infos!$C$19="abs","abs","")</f>
        <v/>
      </c>
      <c r="AL28" s="125" t="str">
        <f>IF(Infos!$C$19="abs","abs","")</f>
        <v/>
      </c>
      <c r="AM28" s="125" t="str">
        <f>IF(Infos!$C$19="abs","abs","")</f>
        <v/>
      </c>
      <c r="AN28" s="119" t="e">
        <f>IF(Infos!$C$19="abs","abs",AVERAGE(AJ28:AM28)*E28)</f>
        <v>#DIV/0!</v>
      </c>
      <c r="AO28" s="125" t="str">
        <f>IF(Infos!$C$20="abs","abs","")</f>
        <v/>
      </c>
      <c r="AP28" s="125" t="str">
        <f>IF(Infos!$C$20="abs","abs","")</f>
        <v/>
      </c>
      <c r="AQ28" s="125" t="str">
        <f>IF(Infos!$C$20="abs","abs","")</f>
        <v/>
      </c>
      <c r="AR28" s="125" t="str">
        <f>IF(Infos!$C$20="abs","abs","")</f>
        <v/>
      </c>
      <c r="AS28" s="119" t="e">
        <f>IF(Infos!$C$20="abs","abs",AVERAGE(AO28:AR28)*E28)</f>
        <v>#DIV/0!</v>
      </c>
      <c r="AT28" s="125" t="str">
        <f>IF(Infos!$C$21="abs","abs","")</f>
        <v/>
      </c>
      <c r="AU28" s="125" t="str">
        <f>IF(Infos!$C$21="abs","abs","")</f>
        <v/>
      </c>
      <c r="AV28" s="125" t="str">
        <f>IF(Infos!$C$21="abs","abs","")</f>
        <v/>
      </c>
      <c r="AW28" s="125" t="str">
        <f>IF(Infos!$C$21="abs","abs","")</f>
        <v/>
      </c>
      <c r="AX28" s="119" t="e">
        <f>IF(Infos!$C$21="abs","abs",AVERAGE(AT28:AW28)*E28)</f>
        <v>#DIV/0!</v>
      </c>
      <c r="AY28" s="125" t="str">
        <f>IF(Infos!$C$22="abs","abs","")</f>
        <v/>
      </c>
      <c r="AZ28" s="125" t="str">
        <f>IF(Infos!$C$22="abs","abs","")</f>
        <v/>
      </c>
      <c r="BA28" s="125" t="str">
        <f>IF(Infos!$C$22="abs","abs","")</f>
        <v/>
      </c>
      <c r="BB28" s="125" t="str">
        <f>IF(Infos!$C$22="abs","abs","")</f>
        <v/>
      </c>
      <c r="BC28" s="119" t="e">
        <f>IF(Infos!$C$22="abs","abs",AVERAGE(AY28:BB28)*E28)</f>
        <v>#DIV/0!</v>
      </c>
      <c r="BD28" s="125" t="str">
        <f>IF(Infos!$C$23="abs","abs","")</f>
        <v/>
      </c>
      <c r="BE28" s="125" t="str">
        <f>IF(Infos!$C$23="abs","abs","")</f>
        <v/>
      </c>
      <c r="BF28" s="125" t="str">
        <f>IF(Infos!$C$23="abs","abs","")</f>
        <v/>
      </c>
      <c r="BG28" s="125" t="str">
        <f>IF(Infos!$C$23="abs","abs","")</f>
        <v/>
      </c>
      <c r="BH28" s="119" t="e">
        <f>IF(Infos!$C$23="abs","abs",AVERAGE(BD28:BG28)*E28)</f>
        <v>#DIV/0!</v>
      </c>
      <c r="BI28" s="125" t="str">
        <f>IF(Infos!$C$24="abs","abs","")</f>
        <v/>
      </c>
      <c r="BJ28" s="125" t="str">
        <f>IF(Infos!$C$24="abs","abs","")</f>
        <v/>
      </c>
      <c r="BK28" s="125" t="str">
        <f>IF(Infos!$C$24="abs","abs","")</f>
        <v/>
      </c>
      <c r="BL28" s="125" t="str">
        <f>IF(Infos!$C$24="abs","abs","")</f>
        <v/>
      </c>
      <c r="BM28" s="120" t="e">
        <f>IF(Infos!$C$24="abs","abs",AVERAGE(BI28:BL28)*E28)</f>
        <v>#DIV/0!</v>
      </c>
    </row>
    <row r="29" spans="1:65" ht="21" customHeight="1" x14ac:dyDescent="0.2">
      <c r="A29" s="250"/>
      <c r="B29" s="251"/>
      <c r="C29" s="276"/>
      <c r="D29" s="87" t="s">
        <v>58</v>
      </c>
      <c r="E29" s="182">
        <v>0.2</v>
      </c>
      <c r="F29" s="151" t="str">
        <f>IF(Infos!$C$13="abs","abs","")</f>
        <v/>
      </c>
      <c r="G29" s="125" t="str">
        <f>IF(Infos!$C$13="abs","abs","")</f>
        <v/>
      </c>
      <c r="H29" s="125" t="str">
        <f>IF(Infos!$C$13="abs","abs","")</f>
        <v/>
      </c>
      <c r="I29" s="125" t="str">
        <f>IF(Infos!$C$13="abs","abs","")</f>
        <v/>
      </c>
      <c r="J29" s="119" t="e">
        <f>IF(Infos!$C$13="abs","abs",AVERAGE(F29:I29)*E29)</f>
        <v>#DIV/0!</v>
      </c>
      <c r="K29" s="125" t="str">
        <f>IF(Infos!$C$14="abs","abs","")</f>
        <v/>
      </c>
      <c r="L29" s="125" t="str">
        <f>IF(Infos!$C$14="abs","abs","")</f>
        <v/>
      </c>
      <c r="M29" s="125" t="str">
        <f>IF(Infos!$C$14="abs","abs","")</f>
        <v/>
      </c>
      <c r="N29" s="125" t="str">
        <f>IF(Infos!$C$14="abs","abs","")</f>
        <v/>
      </c>
      <c r="O29" s="119" t="e">
        <f>IF(Infos!$C$14="abs","abs",AVERAGE(K29:N29)*E29)</f>
        <v>#DIV/0!</v>
      </c>
      <c r="P29" s="125" t="str">
        <f>IF(Infos!$C$15="abs","abs","")</f>
        <v/>
      </c>
      <c r="Q29" s="125" t="str">
        <f>IF(Infos!$C$15="abs","abs","")</f>
        <v/>
      </c>
      <c r="R29" s="125" t="str">
        <f>IF(Infos!$C$15="abs","abs","")</f>
        <v/>
      </c>
      <c r="S29" s="125" t="str">
        <f>IF(Infos!$C$15="abs","abs","")</f>
        <v/>
      </c>
      <c r="T29" s="119" t="e">
        <f>IF(Infos!$C$15="abs","abs",AVERAGE(P29:S29)*E29)</f>
        <v>#DIV/0!</v>
      </c>
      <c r="U29" s="125" t="str">
        <f>IF(Infos!$C$16="abs","abs","")</f>
        <v/>
      </c>
      <c r="V29" s="125" t="str">
        <f>IF(Infos!$C$16="abs","abs","")</f>
        <v/>
      </c>
      <c r="W29" s="125" t="str">
        <f>IF(Infos!$C$16="abs","abs","")</f>
        <v/>
      </c>
      <c r="X29" s="125" t="str">
        <f>IF(Infos!$C$16="abs","abs","")</f>
        <v/>
      </c>
      <c r="Y29" s="119" t="e">
        <f>IF(Infos!$C$16="abs","abs",AVERAGE(U29:X29)*E29)</f>
        <v>#DIV/0!</v>
      </c>
      <c r="Z29" s="125" t="str">
        <f>IF(Infos!$C$17="abs","abs","")</f>
        <v/>
      </c>
      <c r="AA29" s="125" t="str">
        <f>IF(Infos!$C$17="abs","abs","")</f>
        <v/>
      </c>
      <c r="AB29" s="125" t="str">
        <f>IF(Infos!$C$17="abs","abs","")</f>
        <v/>
      </c>
      <c r="AC29" s="125" t="str">
        <f>IF(Infos!$C$17="abs","abs","")</f>
        <v/>
      </c>
      <c r="AD29" s="119" t="e">
        <f>IF(Infos!$C$17="abs","abs",AVERAGE(Z29:AC29)*E29)</f>
        <v>#DIV/0!</v>
      </c>
      <c r="AE29" s="125" t="str">
        <f>IF(Infos!$C$18="abs","abs","")</f>
        <v/>
      </c>
      <c r="AF29" s="125" t="str">
        <f>IF(Infos!$C$18="abs","abs","")</f>
        <v/>
      </c>
      <c r="AG29" s="125" t="str">
        <f>IF(Infos!$C$18="abs","abs","")</f>
        <v/>
      </c>
      <c r="AH29" s="125" t="str">
        <f>IF(Infos!$C$18="abs","abs","")</f>
        <v/>
      </c>
      <c r="AI29" s="119" t="e">
        <f>IF(Infos!$C$18="abs","abs",AVERAGE(AE29:AH29)*E29)</f>
        <v>#DIV/0!</v>
      </c>
      <c r="AJ29" s="125" t="str">
        <f>IF(Infos!$C$19="abs","abs","")</f>
        <v/>
      </c>
      <c r="AK29" s="125" t="str">
        <f>IF(Infos!$C$19="abs","abs","")</f>
        <v/>
      </c>
      <c r="AL29" s="125" t="str">
        <f>IF(Infos!$C$19="abs","abs","")</f>
        <v/>
      </c>
      <c r="AM29" s="125" t="str">
        <f>IF(Infos!$C$19="abs","abs","")</f>
        <v/>
      </c>
      <c r="AN29" s="119" t="e">
        <f>IF(Infos!$C$19="abs","abs",AVERAGE(AJ29:AM29)*E29)</f>
        <v>#DIV/0!</v>
      </c>
      <c r="AO29" s="125" t="str">
        <f>IF(Infos!$C$20="abs","abs","")</f>
        <v/>
      </c>
      <c r="AP29" s="125" t="str">
        <f>IF(Infos!$C$20="abs","abs","")</f>
        <v/>
      </c>
      <c r="AQ29" s="125" t="str">
        <f>IF(Infos!$C$20="abs","abs","")</f>
        <v/>
      </c>
      <c r="AR29" s="125" t="str">
        <f>IF(Infos!$C$20="abs","abs","")</f>
        <v/>
      </c>
      <c r="AS29" s="119" t="e">
        <f>IF(Infos!$C$20="abs","abs",AVERAGE(AO29:AR29)*E29)</f>
        <v>#DIV/0!</v>
      </c>
      <c r="AT29" s="125" t="str">
        <f>IF(Infos!$C$21="abs","abs","")</f>
        <v/>
      </c>
      <c r="AU29" s="125" t="str">
        <f>IF(Infos!$C$21="abs","abs","")</f>
        <v/>
      </c>
      <c r="AV29" s="125" t="str">
        <f>IF(Infos!$C$21="abs","abs","")</f>
        <v/>
      </c>
      <c r="AW29" s="125" t="str">
        <f>IF(Infos!$C$21="abs","abs","")</f>
        <v/>
      </c>
      <c r="AX29" s="119" t="e">
        <f>IF(Infos!$C$21="abs","abs",AVERAGE(AT29:AW29)*E29)</f>
        <v>#DIV/0!</v>
      </c>
      <c r="AY29" s="125" t="str">
        <f>IF(Infos!$C$22="abs","abs","")</f>
        <v/>
      </c>
      <c r="AZ29" s="125" t="str">
        <f>IF(Infos!$C$22="abs","abs","")</f>
        <v/>
      </c>
      <c r="BA29" s="125" t="str">
        <f>IF(Infos!$C$22="abs","abs","")</f>
        <v/>
      </c>
      <c r="BB29" s="125" t="str">
        <f>IF(Infos!$C$22="abs","abs","")</f>
        <v/>
      </c>
      <c r="BC29" s="119" t="e">
        <f>IF(Infos!$C$22="abs","abs",AVERAGE(AY29:BB29)*E29)</f>
        <v>#DIV/0!</v>
      </c>
      <c r="BD29" s="125" t="str">
        <f>IF(Infos!$C$23="abs","abs","")</f>
        <v/>
      </c>
      <c r="BE29" s="125" t="str">
        <f>IF(Infos!$C$23="abs","abs","")</f>
        <v/>
      </c>
      <c r="BF29" s="125" t="str">
        <f>IF(Infos!$C$23="abs","abs","")</f>
        <v/>
      </c>
      <c r="BG29" s="125" t="str">
        <f>IF(Infos!$C$23="abs","abs","")</f>
        <v/>
      </c>
      <c r="BH29" s="119" t="e">
        <f>IF(Infos!$C$23="abs","abs",AVERAGE(BD29:BG29)*E29)</f>
        <v>#DIV/0!</v>
      </c>
      <c r="BI29" s="125" t="str">
        <f>IF(Infos!$C$24="abs","abs","")</f>
        <v/>
      </c>
      <c r="BJ29" s="125" t="str">
        <f>IF(Infos!$C$24="abs","abs","")</f>
        <v/>
      </c>
      <c r="BK29" s="125" t="str">
        <f>IF(Infos!$C$24="abs","abs","")</f>
        <v/>
      </c>
      <c r="BL29" s="125" t="str">
        <f>IF(Infos!$C$24="abs","abs","")</f>
        <v/>
      </c>
      <c r="BM29" s="120" t="e">
        <f>IF(Infos!$C$24="abs","abs",AVERAGE(BI29:BL29)*E29)</f>
        <v>#DIV/0!</v>
      </c>
    </row>
    <row r="30" spans="1:65" ht="20.45" customHeight="1" x14ac:dyDescent="0.2">
      <c r="A30" s="250"/>
      <c r="B30" s="251"/>
      <c r="C30" s="260" t="s">
        <v>73</v>
      </c>
      <c r="D30" s="261"/>
      <c r="E30" s="180">
        <v>0.1</v>
      </c>
      <c r="F30" s="151" t="str">
        <f>IF(Infos!$C$13="abs","abs","")</f>
        <v/>
      </c>
      <c r="G30" s="125" t="str">
        <f>IF(Infos!$C$13="abs","abs","")</f>
        <v/>
      </c>
      <c r="H30" s="125" t="str">
        <f>IF(Infos!$C$13="abs","abs","")</f>
        <v/>
      </c>
      <c r="I30" s="125" t="str">
        <f>IF(Infos!$C$13="abs","abs","")</f>
        <v/>
      </c>
      <c r="J30" s="119" t="e">
        <f>IF(Infos!$C$13="abs","abs",AVERAGE(F30:I30)*E30)</f>
        <v>#DIV/0!</v>
      </c>
      <c r="K30" s="125" t="str">
        <f>IF(Infos!$C$14="abs","abs","")</f>
        <v/>
      </c>
      <c r="L30" s="125" t="str">
        <f>IF(Infos!$C$14="abs","abs","")</f>
        <v/>
      </c>
      <c r="M30" s="125" t="str">
        <f>IF(Infos!$C$14="abs","abs","")</f>
        <v/>
      </c>
      <c r="N30" s="125" t="str">
        <f>IF(Infos!$C$14="abs","abs","")</f>
        <v/>
      </c>
      <c r="O30" s="119" t="e">
        <f>IF(Infos!$C$14="abs","abs",AVERAGE(K30:N30)*E30)</f>
        <v>#DIV/0!</v>
      </c>
      <c r="P30" s="125" t="str">
        <f>IF(Infos!$C$15="abs","abs","")</f>
        <v/>
      </c>
      <c r="Q30" s="125" t="str">
        <f>IF(Infos!$C$15="abs","abs","")</f>
        <v/>
      </c>
      <c r="R30" s="125" t="str">
        <f>IF(Infos!$C$15="abs","abs","")</f>
        <v/>
      </c>
      <c r="S30" s="125" t="str">
        <f>IF(Infos!$C$15="abs","abs","")</f>
        <v/>
      </c>
      <c r="T30" s="119" t="e">
        <f>IF(Infos!$C$15="abs","abs",AVERAGE(P30:S30)*E30)</f>
        <v>#DIV/0!</v>
      </c>
      <c r="U30" s="125" t="str">
        <f>IF(Infos!$C$16="abs","abs","")</f>
        <v/>
      </c>
      <c r="V30" s="125" t="str">
        <f>IF(Infos!$C$16="abs","abs","")</f>
        <v/>
      </c>
      <c r="W30" s="125" t="str">
        <f>IF(Infos!$C$16="abs","abs","")</f>
        <v/>
      </c>
      <c r="X30" s="125" t="str">
        <f>IF(Infos!$C$16="abs","abs","")</f>
        <v/>
      </c>
      <c r="Y30" s="119" t="e">
        <f>IF(Infos!$C$16="abs","abs",AVERAGE(U30:X30)*E30)</f>
        <v>#DIV/0!</v>
      </c>
      <c r="Z30" s="125" t="str">
        <f>IF(Infos!$C$17="abs","abs","")</f>
        <v/>
      </c>
      <c r="AA30" s="125" t="str">
        <f>IF(Infos!$C$17="abs","abs","")</f>
        <v/>
      </c>
      <c r="AB30" s="125" t="str">
        <f>IF(Infos!$C$17="abs","abs","")</f>
        <v/>
      </c>
      <c r="AC30" s="125" t="str">
        <f>IF(Infos!$C$17="abs","abs","")</f>
        <v/>
      </c>
      <c r="AD30" s="119" t="e">
        <f>IF(Infos!$C$17="abs","abs",AVERAGE(Z30:AC30)*E30)</f>
        <v>#DIV/0!</v>
      </c>
      <c r="AE30" s="125" t="str">
        <f>IF(Infos!$C$18="abs","abs","")</f>
        <v/>
      </c>
      <c r="AF30" s="125" t="str">
        <f>IF(Infos!$C$18="abs","abs","")</f>
        <v/>
      </c>
      <c r="AG30" s="125" t="str">
        <f>IF(Infos!$C$18="abs","abs","")</f>
        <v/>
      </c>
      <c r="AH30" s="125" t="str">
        <f>IF(Infos!$C$18="abs","abs","")</f>
        <v/>
      </c>
      <c r="AI30" s="119" t="e">
        <f>IF(Infos!$C$18="abs","abs",AVERAGE(AE30:AH30)*E30)</f>
        <v>#DIV/0!</v>
      </c>
      <c r="AJ30" s="125" t="str">
        <f>IF(Infos!$C$19="abs","abs","")</f>
        <v/>
      </c>
      <c r="AK30" s="125" t="str">
        <f>IF(Infos!$C$19="abs","abs","")</f>
        <v/>
      </c>
      <c r="AL30" s="125" t="str">
        <f>IF(Infos!$C$19="abs","abs","")</f>
        <v/>
      </c>
      <c r="AM30" s="125" t="str">
        <f>IF(Infos!$C$19="abs","abs","")</f>
        <v/>
      </c>
      <c r="AN30" s="119" t="e">
        <f>IF(Infos!$C$19="abs","abs",AVERAGE(AJ30:AM30)*E30)</f>
        <v>#DIV/0!</v>
      </c>
      <c r="AO30" s="125" t="str">
        <f>IF(Infos!$C$20="abs","abs","")</f>
        <v/>
      </c>
      <c r="AP30" s="125" t="str">
        <f>IF(Infos!$C$20="abs","abs","")</f>
        <v/>
      </c>
      <c r="AQ30" s="125" t="str">
        <f>IF(Infos!$C$20="abs","abs","")</f>
        <v/>
      </c>
      <c r="AR30" s="125" t="str">
        <f>IF(Infos!$C$20="abs","abs","")</f>
        <v/>
      </c>
      <c r="AS30" s="119" t="e">
        <f>IF(Infos!$C$20="abs","abs",AVERAGE(AO30:AR30)*E30)</f>
        <v>#DIV/0!</v>
      </c>
      <c r="AT30" s="125" t="str">
        <f>IF(Infos!$C$21="abs","abs","")</f>
        <v/>
      </c>
      <c r="AU30" s="125" t="str">
        <f>IF(Infos!$C$21="abs","abs","")</f>
        <v/>
      </c>
      <c r="AV30" s="125" t="str">
        <f>IF(Infos!$C$21="abs","abs","")</f>
        <v/>
      </c>
      <c r="AW30" s="125" t="str">
        <f>IF(Infos!$C$21="abs","abs","")</f>
        <v/>
      </c>
      <c r="AX30" s="119" t="e">
        <f>IF(Infos!$C$21="abs","abs",AVERAGE(AT30:AW30)*E30)</f>
        <v>#DIV/0!</v>
      </c>
      <c r="AY30" s="125" t="str">
        <f>IF(Infos!$C$22="abs","abs","")</f>
        <v/>
      </c>
      <c r="AZ30" s="125" t="str">
        <f>IF(Infos!$C$22="abs","abs","")</f>
        <v/>
      </c>
      <c r="BA30" s="125" t="str">
        <f>IF(Infos!$C$22="abs","abs","")</f>
        <v/>
      </c>
      <c r="BB30" s="125" t="str">
        <f>IF(Infos!$C$22="abs","abs","")</f>
        <v/>
      </c>
      <c r="BC30" s="119" t="e">
        <f>IF(Infos!$C$22="abs","abs",AVERAGE(AY30:BB30)*E30)</f>
        <v>#DIV/0!</v>
      </c>
      <c r="BD30" s="125" t="str">
        <f>IF(Infos!$C$23="abs","abs","")</f>
        <v/>
      </c>
      <c r="BE30" s="125" t="str">
        <f>IF(Infos!$C$23="abs","abs","")</f>
        <v/>
      </c>
      <c r="BF30" s="125" t="str">
        <f>IF(Infos!$C$23="abs","abs","")</f>
        <v/>
      </c>
      <c r="BG30" s="125" t="str">
        <f>IF(Infos!$C$23="abs","abs","")</f>
        <v/>
      </c>
      <c r="BH30" s="119" t="e">
        <f>IF(Infos!$C$23="abs","abs",AVERAGE(BD30:BG30)*E30)</f>
        <v>#DIV/0!</v>
      </c>
      <c r="BI30" s="125" t="str">
        <f>IF(Infos!$C$24="abs","abs","")</f>
        <v/>
      </c>
      <c r="BJ30" s="125" t="str">
        <f>IF(Infos!$C$24="abs","abs","")</f>
        <v/>
      </c>
      <c r="BK30" s="125" t="str">
        <f>IF(Infos!$C$24="abs","abs","")</f>
        <v/>
      </c>
      <c r="BL30" s="125" t="str">
        <f>IF(Infos!$C$24="abs","abs","")</f>
        <v/>
      </c>
      <c r="BM30" s="120" t="e">
        <f>IF(Infos!$C$24="abs","abs",AVERAGE(BI30:BL30)*E30)</f>
        <v>#DIV/0!</v>
      </c>
    </row>
    <row r="31" spans="1:65" ht="25.15" customHeight="1" x14ac:dyDescent="0.2">
      <c r="A31" s="250"/>
      <c r="B31" s="251"/>
      <c r="C31" s="290" t="s">
        <v>143</v>
      </c>
      <c r="D31" s="288"/>
      <c r="E31" s="181">
        <v>0.2</v>
      </c>
      <c r="F31" s="151" t="str">
        <f>IF(Infos!$C$13="abs","abs","")</f>
        <v/>
      </c>
      <c r="G31" s="125" t="str">
        <f>IF(Infos!$C$13="abs","abs","")</f>
        <v/>
      </c>
      <c r="H31" s="125" t="str">
        <f>IF(Infos!$C$13="abs","abs","")</f>
        <v/>
      </c>
      <c r="I31" s="125" t="str">
        <f>IF(Infos!$C$13="abs","abs","")</f>
        <v/>
      </c>
      <c r="J31" s="119" t="e">
        <f>IF(Infos!$C$13="abs","abs",AVERAGE(F31:I31)*E31)</f>
        <v>#DIV/0!</v>
      </c>
      <c r="K31" s="125" t="str">
        <f>IF(Infos!$C$14="abs","abs","")</f>
        <v/>
      </c>
      <c r="L31" s="125" t="str">
        <f>IF(Infos!$C$14="abs","abs","")</f>
        <v/>
      </c>
      <c r="M31" s="125" t="str">
        <f>IF(Infos!$C$14="abs","abs","")</f>
        <v/>
      </c>
      <c r="N31" s="125" t="str">
        <f>IF(Infos!$C$14="abs","abs","")</f>
        <v/>
      </c>
      <c r="O31" s="119" t="e">
        <f>IF(Infos!$C$14="abs","abs",AVERAGE(K31:N31)*E31)</f>
        <v>#DIV/0!</v>
      </c>
      <c r="P31" s="125" t="str">
        <f>IF(Infos!$C$15="abs","abs","")</f>
        <v/>
      </c>
      <c r="Q31" s="125" t="str">
        <f>IF(Infos!$C$15="abs","abs","")</f>
        <v/>
      </c>
      <c r="R31" s="125" t="str">
        <f>IF(Infos!$C$15="abs","abs","")</f>
        <v/>
      </c>
      <c r="S31" s="125" t="str">
        <f>IF(Infos!$C$15="abs","abs","")</f>
        <v/>
      </c>
      <c r="T31" s="119" t="e">
        <f>IF(Infos!$C$15="abs","abs",AVERAGE(P31:S31)*E31)</f>
        <v>#DIV/0!</v>
      </c>
      <c r="U31" s="125" t="str">
        <f>IF(Infos!$C$16="abs","abs","")</f>
        <v/>
      </c>
      <c r="V31" s="125" t="str">
        <f>IF(Infos!$C$16="abs","abs","")</f>
        <v/>
      </c>
      <c r="W31" s="125" t="str">
        <f>IF(Infos!$C$16="abs","abs","")</f>
        <v/>
      </c>
      <c r="X31" s="125" t="str">
        <f>IF(Infos!$C$16="abs","abs","")</f>
        <v/>
      </c>
      <c r="Y31" s="119" t="e">
        <f>IF(Infos!$C$16="abs","abs",AVERAGE(U31:X31)*E31)</f>
        <v>#DIV/0!</v>
      </c>
      <c r="Z31" s="125" t="str">
        <f>IF(Infos!$C$17="abs","abs","")</f>
        <v/>
      </c>
      <c r="AA31" s="125" t="str">
        <f>IF(Infos!$C$17="abs","abs","")</f>
        <v/>
      </c>
      <c r="AB31" s="125" t="str">
        <f>IF(Infos!$C$17="abs","abs","")</f>
        <v/>
      </c>
      <c r="AC31" s="125" t="str">
        <f>IF(Infos!$C$17="abs","abs","")</f>
        <v/>
      </c>
      <c r="AD31" s="119" t="e">
        <f>IF(Infos!$C$17="abs","abs",AVERAGE(Z31:AC31)*E31)</f>
        <v>#DIV/0!</v>
      </c>
      <c r="AE31" s="125" t="str">
        <f>IF(Infos!$C$18="abs","abs","")</f>
        <v/>
      </c>
      <c r="AF31" s="125" t="str">
        <f>IF(Infos!$C$18="abs","abs","")</f>
        <v/>
      </c>
      <c r="AG31" s="125" t="str">
        <f>IF(Infos!$C$18="abs","abs","")</f>
        <v/>
      </c>
      <c r="AH31" s="125" t="str">
        <f>IF(Infos!$C$18="abs","abs","")</f>
        <v/>
      </c>
      <c r="AI31" s="119" t="e">
        <f>IF(Infos!$C$18="abs","abs",AVERAGE(AE31:AH31)*E31)</f>
        <v>#DIV/0!</v>
      </c>
      <c r="AJ31" s="125" t="str">
        <f>IF(Infos!$C$19="abs","abs","")</f>
        <v/>
      </c>
      <c r="AK31" s="125" t="str">
        <f>IF(Infos!$C$19="abs","abs","")</f>
        <v/>
      </c>
      <c r="AL31" s="125" t="str">
        <f>IF(Infos!$C$19="abs","abs","")</f>
        <v/>
      </c>
      <c r="AM31" s="125" t="str">
        <f>IF(Infos!$C$19="abs","abs","")</f>
        <v/>
      </c>
      <c r="AN31" s="119" t="e">
        <f>IF(Infos!$C$19="abs","abs",AVERAGE(AJ31:AM31)*E31)</f>
        <v>#DIV/0!</v>
      </c>
      <c r="AO31" s="125" t="str">
        <f>IF(Infos!$C$20="abs","abs","")</f>
        <v/>
      </c>
      <c r="AP31" s="125" t="str">
        <f>IF(Infos!$C$20="abs","abs","")</f>
        <v/>
      </c>
      <c r="AQ31" s="125" t="str">
        <f>IF(Infos!$C$20="abs","abs","")</f>
        <v/>
      </c>
      <c r="AR31" s="125" t="str">
        <f>IF(Infos!$C$20="abs","abs","")</f>
        <v/>
      </c>
      <c r="AS31" s="119" t="e">
        <f>IF(Infos!$C$20="abs","abs",AVERAGE(AO31:AR31)*E31)</f>
        <v>#DIV/0!</v>
      </c>
      <c r="AT31" s="125" t="str">
        <f>IF(Infos!$C$21="abs","abs","")</f>
        <v/>
      </c>
      <c r="AU31" s="125" t="str">
        <f>IF(Infos!$C$21="abs","abs","")</f>
        <v/>
      </c>
      <c r="AV31" s="125" t="str">
        <f>IF(Infos!$C$21="abs","abs","")</f>
        <v/>
      </c>
      <c r="AW31" s="125" t="str">
        <f>IF(Infos!$C$21="abs","abs","")</f>
        <v/>
      </c>
      <c r="AX31" s="119" t="e">
        <f>IF(Infos!$C$21="abs","abs",AVERAGE(AT31:AW31)*E31)</f>
        <v>#DIV/0!</v>
      </c>
      <c r="AY31" s="125" t="str">
        <f>IF(Infos!$C$22="abs","abs","")</f>
        <v/>
      </c>
      <c r="AZ31" s="125" t="str">
        <f>IF(Infos!$C$22="abs","abs","")</f>
        <v/>
      </c>
      <c r="BA31" s="125" t="str">
        <f>IF(Infos!$C$22="abs","abs","")</f>
        <v/>
      </c>
      <c r="BB31" s="125" t="str">
        <f>IF(Infos!$C$22="abs","abs","")</f>
        <v/>
      </c>
      <c r="BC31" s="119" t="e">
        <f>IF(Infos!$C$22="abs","abs",AVERAGE(AY31:BB31)*E31)</f>
        <v>#DIV/0!</v>
      </c>
      <c r="BD31" s="125" t="str">
        <f>IF(Infos!$C$23="abs","abs","")</f>
        <v/>
      </c>
      <c r="BE31" s="125" t="str">
        <f>IF(Infos!$C$23="abs","abs","")</f>
        <v/>
      </c>
      <c r="BF31" s="125" t="str">
        <f>IF(Infos!$C$23="abs","abs","")</f>
        <v/>
      </c>
      <c r="BG31" s="125" t="str">
        <f>IF(Infos!$C$23="abs","abs","")</f>
        <v/>
      </c>
      <c r="BH31" s="119" t="e">
        <f>IF(Infos!$C$23="abs","abs",AVERAGE(BD31:BG31)*E31)</f>
        <v>#DIV/0!</v>
      </c>
      <c r="BI31" s="125" t="str">
        <f>IF(Infos!$C$24="abs","abs","")</f>
        <v/>
      </c>
      <c r="BJ31" s="125" t="str">
        <f>IF(Infos!$C$24="abs","abs","")</f>
        <v/>
      </c>
      <c r="BK31" s="125" t="str">
        <f>IF(Infos!$C$24="abs","abs","")</f>
        <v/>
      </c>
      <c r="BL31" s="125" t="str">
        <f>IF(Infos!$C$24="abs","abs","")</f>
        <v/>
      </c>
      <c r="BM31" s="120" t="e">
        <f>IF(Infos!$C$24="abs","abs",AVERAGE(BI31:BL31)*E31)</f>
        <v>#DIV/0!</v>
      </c>
    </row>
    <row r="32" spans="1:65" ht="21" customHeight="1" x14ac:dyDescent="0.2">
      <c r="A32" s="252"/>
      <c r="B32" s="253"/>
      <c r="C32" s="275" t="s">
        <v>74</v>
      </c>
      <c r="D32" s="276"/>
      <c r="E32" s="182">
        <v>0.2</v>
      </c>
      <c r="F32" s="151" t="str">
        <f>IF(Infos!$C$13="abs","abs","")</f>
        <v/>
      </c>
      <c r="G32" s="125" t="str">
        <f>IF(Infos!$C$13="abs","abs","")</f>
        <v/>
      </c>
      <c r="H32" s="125" t="str">
        <f>IF(Infos!$C$13="abs","abs","")</f>
        <v/>
      </c>
      <c r="I32" s="125" t="str">
        <f>IF(Infos!$C$13="abs","abs","")</f>
        <v/>
      </c>
      <c r="J32" s="119" t="e">
        <f>IF(Infos!$C$13="abs","abs",AVERAGE(F32:I32)*E32)</f>
        <v>#DIV/0!</v>
      </c>
      <c r="K32" s="125" t="str">
        <f>IF(Infos!$C$14="abs","abs","")</f>
        <v/>
      </c>
      <c r="L32" s="125" t="str">
        <f>IF(Infos!$C$14="abs","abs","")</f>
        <v/>
      </c>
      <c r="M32" s="125" t="str">
        <f>IF(Infos!$C$14="abs","abs","")</f>
        <v/>
      </c>
      <c r="N32" s="125" t="str">
        <f>IF(Infos!$C$14="abs","abs","")</f>
        <v/>
      </c>
      <c r="O32" s="119" t="e">
        <f>IF(Infos!$C$14="abs","abs",AVERAGE(K32:N32)*E32)</f>
        <v>#DIV/0!</v>
      </c>
      <c r="P32" s="125" t="str">
        <f>IF(Infos!$C$15="abs","abs","")</f>
        <v/>
      </c>
      <c r="Q32" s="125" t="str">
        <f>IF(Infos!$C$15="abs","abs","")</f>
        <v/>
      </c>
      <c r="R32" s="125" t="str">
        <f>IF(Infos!$C$15="abs","abs","")</f>
        <v/>
      </c>
      <c r="S32" s="125" t="str">
        <f>IF(Infos!$C$15="abs","abs","")</f>
        <v/>
      </c>
      <c r="T32" s="119" t="e">
        <f>IF(Infos!$C$15="abs","abs",AVERAGE(P32:S32)*E32)</f>
        <v>#DIV/0!</v>
      </c>
      <c r="U32" s="125" t="str">
        <f>IF(Infos!$C$16="abs","abs","")</f>
        <v/>
      </c>
      <c r="V32" s="125" t="str">
        <f>IF(Infos!$C$16="abs","abs","")</f>
        <v/>
      </c>
      <c r="W32" s="125" t="str">
        <f>IF(Infos!$C$16="abs","abs","")</f>
        <v/>
      </c>
      <c r="X32" s="125" t="str">
        <f>IF(Infos!$C$16="abs","abs","")</f>
        <v/>
      </c>
      <c r="Y32" s="119" t="e">
        <f>IF(Infos!$C$16="abs","abs",AVERAGE(U32:X32)*E32)</f>
        <v>#DIV/0!</v>
      </c>
      <c r="Z32" s="125" t="str">
        <f>IF(Infos!$C$17="abs","abs","")</f>
        <v/>
      </c>
      <c r="AA32" s="125" t="str">
        <f>IF(Infos!$C$17="abs","abs","")</f>
        <v/>
      </c>
      <c r="AB32" s="125" t="str">
        <f>IF(Infos!$C$17="abs","abs","")</f>
        <v/>
      </c>
      <c r="AC32" s="125" t="str">
        <f>IF(Infos!$C$17="abs","abs","")</f>
        <v/>
      </c>
      <c r="AD32" s="119" t="e">
        <f>IF(Infos!$C$17="abs","abs",AVERAGE(Z32:AC32)*E32)</f>
        <v>#DIV/0!</v>
      </c>
      <c r="AE32" s="125" t="str">
        <f>IF(Infos!$C$18="abs","abs","")</f>
        <v/>
      </c>
      <c r="AF32" s="125" t="str">
        <f>IF(Infos!$C$18="abs","abs","")</f>
        <v/>
      </c>
      <c r="AG32" s="125" t="str">
        <f>IF(Infos!$C$18="abs","abs","")</f>
        <v/>
      </c>
      <c r="AH32" s="125" t="str">
        <f>IF(Infos!$C$18="abs","abs","")</f>
        <v/>
      </c>
      <c r="AI32" s="119" t="e">
        <f>IF(Infos!$C$18="abs","abs",AVERAGE(AE32:AH32)*E32)</f>
        <v>#DIV/0!</v>
      </c>
      <c r="AJ32" s="125" t="str">
        <f>IF(Infos!$C$19="abs","abs","")</f>
        <v/>
      </c>
      <c r="AK32" s="125" t="str">
        <f>IF(Infos!$C$19="abs","abs","")</f>
        <v/>
      </c>
      <c r="AL32" s="125" t="str">
        <f>IF(Infos!$C$19="abs","abs","")</f>
        <v/>
      </c>
      <c r="AM32" s="125" t="str">
        <f>IF(Infos!$C$19="abs","abs","")</f>
        <v/>
      </c>
      <c r="AN32" s="119" t="e">
        <f>IF(Infos!$C$19="abs","abs",AVERAGE(AJ32:AM32)*E32)</f>
        <v>#DIV/0!</v>
      </c>
      <c r="AO32" s="125" t="str">
        <f>IF(Infos!$C$20="abs","abs","")</f>
        <v/>
      </c>
      <c r="AP32" s="125" t="str">
        <f>IF(Infos!$C$20="abs","abs","")</f>
        <v/>
      </c>
      <c r="AQ32" s="125" t="str">
        <f>IF(Infos!$C$20="abs","abs","")</f>
        <v/>
      </c>
      <c r="AR32" s="125" t="str">
        <f>IF(Infos!$C$20="abs","abs","")</f>
        <v/>
      </c>
      <c r="AS32" s="119" t="e">
        <f>IF(Infos!$C$20="abs","abs",AVERAGE(AO32:AR32)*E32)</f>
        <v>#DIV/0!</v>
      </c>
      <c r="AT32" s="125" t="str">
        <f>IF(Infos!$C$21="abs","abs","")</f>
        <v/>
      </c>
      <c r="AU32" s="125" t="str">
        <f>IF(Infos!$C$21="abs","abs","")</f>
        <v/>
      </c>
      <c r="AV32" s="125" t="str">
        <f>IF(Infos!$C$21="abs","abs","")</f>
        <v/>
      </c>
      <c r="AW32" s="125" t="str">
        <f>IF(Infos!$C$21="abs","abs","")</f>
        <v/>
      </c>
      <c r="AX32" s="119" t="e">
        <f>IF(Infos!$C$21="abs","abs",AVERAGE(AT32:AW32)*E32)</f>
        <v>#DIV/0!</v>
      </c>
      <c r="AY32" s="125" t="str">
        <f>IF(Infos!$C$22="abs","abs","")</f>
        <v/>
      </c>
      <c r="AZ32" s="125" t="str">
        <f>IF(Infos!$C$22="abs","abs","")</f>
        <v/>
      </c>
      <c r="BA32" s="125" t="str">
        <f>IF(Infos!$C$22="abs","abs","")</f>
        <v/>
      </c>
      <c r="BB32" s="125" t="str">
        <f>IF(Infos!$C$22="abs","abs","")</f>
        <v/>
      </c>
      <c r="BC32" s="119" t="e">
        <f>IF(Infos!$C$22="abs","abs",AVERAGE(AY32:BB32)*E32)</f>
        <v>#DIV/0!</v>
      </c>
      <c r="BD32" s="125" t="str">
        <f>IF(Infos!$C$23="abs","abs","")</f>
        <v/>
      </c>
      <c r="BE32" s="125" t="str">
        <f>IF(Infos!$C$23="abs","abs","")</f>
        <v/>
      </c>
      <c r="BF32" s="125" t="str">
        <f>IF(Infos!$C$23="abs","abs","")</f>
        <v/>
      </c>
      <c r="BG32" s="125" t="str">
        <f>IF(Infos!$C$23="abs","abs","")</f>
        <v/>
      </c>
      <c r="BH32" s="119" t="e">
        <f>IF(Infos!$C$23="abs","abs",AVERAGE(BD32:BG32)*E32)</f>
        <v>#DIV/0!</v>
      </c>
      <c r="BI32" s="125" t="str">
        <f>IF(Infos!$C$24="abs","abs","")</f>
        <v/>
      </c>
      <c r="BJ32" s="125" t="str">
        <f>IF(Infos!$C$24="abs","abs","")</f>
        <v/>
      </c>
      <c r="BK32" s="125" t="str">
        <f>IF(Infos!$C$24="abs","abs","")</f>
        <v/>
      </c>
      <c r="BL32" s="125" t="str">
        <f>IF(Infos!$C$24="abs","abs","")</f>
        <v/>
      </c>
      <c r="BM32" s="120" t="e">
        <f>IF(Infos!$C$24="abs","abs",AVERAGE(BI32:BL32)*E32)</f>
        <v>#DIV/0!</v>
      </c>
    </row>
    <row r="33" spans="1:65" ht="19.899999999999999" customHeight="1" x14ac:dyDescent="0.2">
      <c r="A33" s="248" t="s">
        <v>145</v>
      </c>
      <c r="B33" s="249"/>
      <c r="C33" s="260" t="s">
        <v>75</v>
      </c>
      <c r="D33" s="260"/>
      <c r="E33" s="180">
        <v>0.2</v>
      </c>
      <c r="F33" s="151" t="str">
        <f>IF(Infos!$C$13="abs","abs","")</f>
        <v/>
      </c>
      <c r="G33" s="125" t="str">
        <f>IF(Infos!$C$13="abs","abs","")</f>
        <v/>
      </c>
      <c r="H33" s="125" t="str">
        <f>IF(Infos!$C$13="abs","abs","")</f>
        <v/>
      </c>
      <c r="I33" s="125" t="str">
        <f>IF(Infos!$C$13="abs","abs","")</f>
        <v/>
      </c>
      <c r="J33" s="119" t="e">
        <f>IF(Infos!$C$13="abs","abs",AVERAGE(F33:I33)*E33)</f>
        <v>#DIV/0!</v>
      </c>
      <c r="K33" s="125" t="str">
        <f>IF(Infos!$C$14="abs","abs","")</f>
        <v/>
      </c>
      <c r="L33" s="125" t="str">
        <f>IF(Infos!$C$14="abs","abs","")</f>
        <v/>
      </c>
      <c r="M33" s="125" t="str">
        <f>IF(Infos!$C$14="abs","abs","")</f>
        <v/>
      </c>
      <c r="N33" s="125" t="str">
        <f>IF(Infos!$C$14="abs","abs","")</f>
        <v/>
      </c>
      <c r="O33" s="119" t="e">
        <f>IF(Infos!$C$14="abs","abs",AVERAGE(K33:N33)*E33)</f>
        <v>#DIV/0!</v>
      </c>
      <c r="P33" s="125" t="str">
        <f>IF(Infos!$C$15="abs","abs","")</f>
        <v/>
      </c>
      <c r="Q33" s="125" t="str">
        <f>IF(Infos!$C$15="abs","abs","")</f>
        <v/>
      </c>
      <c r="R33" s="125" t="str">
        <f>IF(Infos!$C$15="abs","abs","")</f>
        <v/>
      </c>
      <c r="S33" s="125" t="str">
        <f>IF(Infos!$C$15="abs","abs","")</f>
        <v/>
      </c>
      <c r="T33" s="119" t="e">
        <f>IF(Infos!$C$15="abs","abs",AVERAGE(P33:S33)*E33)</f>
        <v>#DIV/0!</v>
      </c>
      <c r="U33" s="125" t="str">
        <f>IF(Infos!$C$16="abs","abs","")</f>
        <v/>
      </c>
      <c r="V33" s="125" t="str">
        <f>IF(Infos!$C$16="abs","abs","")</f>
        <v/>
      </c>
      <c r="W33" s="125" t="str">
        <f>IF(Infos!$C$16="abs","abs","")</f>
        <v/>
      </c>
      <c r="X33" s="125" t="str">
        <f>IF(Infos!$C$16="abs","abs","")</f>
        <v/>
      </c>
      <c r="Y33" s="119" t="e">
        <f>IF(Infos!$C$16="abs","abs",AVERAGE(U33:X33)*E33)</f>
        <v>#DIV/0!</v>
      </c>
      <c r="Z33" s="125" t="str">
        <f>IF(Infos!$C$17="abs","abs","")</f>
        <v/>
      </c>
      <c r="AA33" s="125" t="str">
        <f>IF(Infos!$C$17="abs","abs","")</f>
        <v/>
      </c>
      <c r="AB33" s="125" t="str">
        <f>IF(Infos!$C$17="abs","abs","")</f>
        <v/>
      </c>
      <c r="AC33" s="125" t="str">
        <f>IF(Infos!$C$17="abs","abs","")</f>
        <v/>
      </c>
      <c r="AD33" s="119" t="e">
        <f>IF(Infos!$C$17="abs","abs",AVERAGE(Z33:AC33)*E33)</f>
        <v>#DIV/0!</v>
      </c>
      <c r="AE33" s="125" t="str">
        <f>IF(Infos!$C$18="abs","abs","")</f>
        <v/>
      </c>
      <c r="AF33" s="125" t="str">
        <f>IF(Infos!$C$18="abs","abs","")</f>
        <v/>
      </c>
      <c r="AG33" s="125" t="str">
        <f>IF(Infos!$C$18="abs","abs","")</f>
        <v/>
      </c>
      <c r="AH33" s="125" t="str">
        <f>IF(Infos!$C$18="abs","abs","")</f>
        <v/>
      </c>
      <c r="AI33" s="119" t="e">
        <f>IF(Infos!$C$18="abs","abs",AVERAGE(AE33:AH33)*E33)</f>
        <v>#DIV/0!</v>
      </c>
      <c r="AJ33" s="125" t="str">
        <f>IF(Infos!$C$19="abs","abs","")</f>
        <v/>
      </c>
      <c r="AK33" s="125" t="str">
        <f>IF(Infos!$C$19="abs","abs","")</f>
        <v/>
      </c>
      <c r="AL33" s="125" t="str">
        <f>IF(Infos!$C$19="abs","abs","")</f>
        <v/>
      </c>
      <c r="AM33" s="125" t="str">
        <f>IF(Infos!$C$19="abs","abs","")</f>
        <v/>
      </c>
      <c r="AN33" s="119" t="e">
        <f>IF(Infos!$C$19="abs","abs",AVERAGE(AJ33:AM33)*E33)</f>
        <v>#DIV/0!</v>
      </c>
      <c r="AO33" s="125" t="str">
        <f>IF(Infos!$C$20="abs","abs","")</f>
        <v/>
      </c>
      <c r="AP33" s="125" t="str">
        <f>IF(Infos!$C$20="abs","abs","")</f>
        <v/>
      </c>
      <c r="AQ33" s="125" t="str">
        <f>IF(Infos!$C$20="abs","abs","")</f>
        <v/>
      </c>
      <c r="AR33" s="125" t="str">
        <f>IF(Infos!$C$20="abs","abs","")</f>
        <v/>
      </c>
      <c r="AS33" s="119" t="e">
        <f>IF(Infos!$C$20="abs","abs",AVERAGE(AO33:AR33)*E33)</f>
        <v>#DIV/0!</v>
      </c>
      <c r="AT33" s="125" t="str">
        <f>IF(Infos!$C$21="abs","abs","")</f>
        <v/>
      </c>
      <c r="AU33" s="125" t="str">
        <f>IF(Infos!$C$21="abs","abs","")</f>
        <v/>
      </c>
      <c r="AV33" s="125" t="str">
        <f>IF(Infos!$C$21="abs","abs","")</f>
        <v/>
      </c>
      <c r="AW33" s="125" t="str">
        <f>IF(Infos!$C$21="abs","abs","")</f>
        <v/>
      </c>
      <c r="AX33" s="119" t="e">
        <f>IF(Infos!$C$21="abs","abs",AVERAGE(AT33:AW33)*E33)</f>
        <v>#DIV/0!</v>
      </c>
      <c r="AY33" s="125" t="str">
        <f>IF(Infos!$C$22="abs","abs","")</f>
        <v/>
      </c>
      <c r="AZ33" s="125" t="str">
        <f>IF(Infos!$C$22="abs","abs","")</f>
        <v/>
      </c>
      <c r="BA33" s="125" t="str">
        <f>IF(Infos!$C$22="abs","abs","")</f>
        <v/>
      </c>
      <c r="BB33" s="125" t="str">
        <f>IF(Infos!$C$22="abs","abs","")</f>
        <v/>
      </c>
      <c r="BC33" s="119" t="e">
        <f>IF(Infos!$C$22="abs","abs",AVERAGE(AY33:BB33)*E33)</f>
        <v>#DIV/0!</v>
      </c>
      <c r="BD33" s="125" t="str">
        <f>IF(Infos!$C$23="abs","abs","")</f>
        <v/>
      </c>
      <c r="BE33" s="125" t="str">
        <f>IF(Infos!$C$23="abs","abs","")</f>
        <v/>
      </c>
      <c r="BF33" s="125" t="str">
        <f>IF(Infos!$C$23="abs","abs","")</f>
        <v/>
      </c>
      <c r="BG33" s="125" t="str">
        <f>IF(Infos!$C$23="abs","abs","")</f>
        <v/>
      </c>
      <c r="BH33" s="119" t="e">
        <f>IF(Infos!$C$23="abs","abs",AVERAGE(BD33:BG33)*E33)</f>
        <v>#DIV/0!</v>
      </c>
      <c r="BI33" s="125" t="str">
        <f>IF(Infos!$C$24="abs","abs","")</f>
        <v/>
      </c>
      <c r="BJ33" s="125" t="str">
        <f>IF(Infos!$C$24="abs","abs","")</f>
        <v/>
      </c>
      <c r="BK33" s="125" t="str">
        <f>IF(Infos!$C$24="abs","abs","")</f>
        <v/>
      </c>
      <c r="BL33" s="125" t="str">
        <f>IF(Infos!$C$24="abs","abs","")</f>
        <v/>
      </c>
      <c r="BM33" s="120" t="e">
        <f>IF(Infos!$C$24="abs","abs",AVERAGE(BI33:BL33)*E33)</f>
        <v>#DIV/0!</v>
      </c>
    </row>
    <row r="34" spans="1:65" ht="18.75" customHeight="1" x14ac:dyDescent="0.2">
      <c r="A34" s="250"/>
      <c r="B34" s="251"/>
      <c r="C34" s="290" t="s">
        <v>76</v>
      </c>
      <c r="D34" s="290"/>
      <c r="E34" s="181">
        <v>0.5</v>
      </c>
      <c r="F34" s="151" t="str">
        <f>IF(Infos!$C$13="abs","abs","")</f>
        <v/>
      </c>
      <c r="G34" s="125" t="str">
        <f>IF(Infos!$C$13="abs","abs","")</f>
        <v/>
      </c>
      <c r="H34" s="125" t="str">
        <f>IF(Infos!$C$13="abs","abs","")</f>
        <v/>
      </c>
      <c r="I34" s="125" t="str">
        <f>IF(Infos!$C$13="abs","abs","")</f>
        <v/>
      </c>
      <c r="J34" s="119" t="e">
        <f>IF(Infos!$C$13="abs","abs",AVERAGE(F34:I34)*E34)</f>
        <v>#DIV/0!</v>
      </c>
      <c r="K34" s="125" t="str">
        <f>IF(Infos!$C$14="abs","abs","")</f>
        <v/>
      </c>
      <c r="L34" s="125" t="str">
        <f>IF(Infos!$C$14="abs","abs","")</f>
        <v/>
      </c>
      <c r="M34" s="125" t="str">
        <f>IF(Infos!$C$14="abs","abs","")</f>
        <v/>
      </c>
      <c r="N34" s="125" t="str">
        <f>IF(Infos!$C$14="abs","abs","")</f>
        <v/>
      </c>
      <c r="O34" s="119" t="e">
        <f>IF(Infos!$C$14="abs","abs",AVERAGE(K34:N34)*E34)</f>
        <v>#DIV/0!</v>
      </c>
      <c r="P34" s="125" t="str">
        <f>IF(Infos!$C$15="abs","abs","")</f>
        <v/>
      </c>
      <c r="Q34" s="125" t="str">
        <f>IF(Infos!$C$15="abs","abs","")</f>
        <v/>
      </c>
      <c r="R34" s="125" t="str">
        <f>IF(Infos!$C$15="abs","abs","")</f>
        <v/>
      </c>
      <c r="S34" s="125" t="str">
        <f>IF(Infos!$C$15="abs","abs","")</f>
        <v/>
      </c>
      <c r="T34" s="119" t="e">
        <f>IF(Infos!$C$15="abs","abs",AVERAGE(P34:S34)*E34)</f>
        <v>#DIV/0!</v>
      </c>
      <c r="U34" s="125" t="str">
        <f>IF(Infos!$C$16="abs","abs","")</f>
        <v/>
      </c>
      <c r="V34" s="125" t="str">
        <f>IF(Infos!$C$16="abs","abs","")</f>
        <v/>
      </c>
      <c r="W34" s="125" t="str">
        <f>IF(Infos!$C$16="abs","abs","")</f>
        <v/>
      </c>
      <c r="X34" s="125" t="str">
        <f>IF(Infos!$C$16="abs","abs","")</f>
        <v/>
      </c>
      <c r="Y34" s="119" t="e">
        <f>IF(Infos!$C$16="abs","abs",AVERAGE(U34:X34)*E34)</f>
        <v>#DIV/0!</v>
      </c>
      <c r="Z34" s="125" t="str">
        <f>IF(Infos!$C$17="abs","abs","")</f>
        <v/>
      </c>
      <c r="AA34" s="125" t="str">
        <f>IF(Infos!$C$17="abs","abs","")</f>
        <v/>
      </c>
      <c r="AB34" s="125" t="str">
        <f>IF(Infos!$C$17="abs","abs","")</f>
        <v/>
      </c>
      <c r="AC34" s="125" t="str">
        <f>IF(Infos!$C$17="abs","abs","")</f>
        <v/>
      </c>
      <c r="AD34" s="119" t="e">
        <f>IF(Infos!$C$17="abs","abs",AVERAGE(Z34:AC34)*E34)</f>
        <v>#DIV/0!</v>
      </c>
      <c r="AE34" s="125" t="str">
        <f>IF(Infos!$C$18="abs","abs","")</f>
        <v/>
      </c>
      <c r="AF34" s="125" t="str">
        <f>IF(Infos!$C$18="abs","abs","")</f>
        <v/>
      </c>
      <c r="AG34" s="125" t="str">
        <f>IF(Infos!$C$18="abs","abs","")</f>
        <v/>
      </c>
      <c r="AH34" s="125" t="str">
        <f>IF(Infos!$C$18="abs","abs","")</f>
        <v/>
      </c>
      <c r="AI34" s="119" t="e">
        <f>IF(Infos!$C$18="abs","abs",AVERAGE(AE34:AH34)*E34)</f>
        <v>#DIV/0!</v>
      </c>
      <c r="AJ34" s="125" t="str">
        <f>IF(Infos!$C$19="abs","abs","")</f>
        <v/>
      </c>
      <c r="AK34" s="125" t="str">
        <f>IF(Infos!$C$19="abs","abs","")</f>
        <v/>
      </c>
      <c r="AL34" s="125" t="str">
        <f>IF(Infos!$C$19="abs","abs","")</f>
        <v/>
      </c>
      <c r="AM34" s="125" t="str">
        <f>IF(Infos!$C$19="abs","abs","")</f>
        <v/>
      </c>
      <c r="AN34" s="119" t="e">
        <f>IF(Infos!$C$19="abs","abs",AVERAGE(AJ34:AM34)*E34)</f>
        <v>#DIV/0!</v>
      </c>
      <c r="AO34" s="125" t="str">
        <f>IF(Infos!$C$20="abs","abs","")</f>
        <v/>
      </c>
      <c r="AP34" s="125" t="str">
        <f>IF(Infos!$C$20="abs","abs","")</f>
        <v/>
      </c>
      <c r="AQ34" s="125" t="str">
        <f>IF(Infos!$C$20="abs","abs","")</f>
        <v/>
      </c>
      <c r="AR34" s="125" t="str">
        <f>IF(Infos!$C$20="abs","abs","")</f>
        <v/>
      </c>
      <c r="AS34" s="119" t="e">
        <f>IF(Infos!$C$20="abs","abs",AVERAGE(AO34:AR34)*E34)</f>
        <v>#DIV/0!</v>
      </c>
      <c r="AT34" s="125" t="str">
        <f>IF(Infos!$C$21="abs","abs","")</f>
        <v/>
      </c>
      <c r="AU34" s="125" t="str">
        <f>IF(Infos!$C$21="abs","abs","")</f>
        <v/>
      </c>
      <c r="AV34" s="125" t="str">
        <f>IF(Infos!$C$21="abs","abs","")</f>
        <v/>
      </c>
      <c r="AW34" s="125" t="str">
        <f>IF(Infos!$C$21="abs","abs","")</f>
        <v/>
      </c>
      <c r="AX34" s="119" t="e">
        <f>IF(Infos!$C$21="abs","abs",AVERAGE(AT34:AW34)*E34)</f>
        <v>#DIV/0!</v>
      </c>
      <c r="AY34" s="125" t="str">
        <f>IF(Infos!$C$22="abs","abs","")</f>
        <v/>
      </c>
      <c r="AZ34" s="125" t="str">
        <f>IF(Infos!$C$22="abs","abs","")</f>
        <v/>
      </c>
      <c r="BA34" s="125" t="str">
        <f>IF(Infos!$C$22="abs","abs","")</f>
        <v/>
      </c>
      <c r="BB34" s="125" t="str">
        <f>IF(Infos!$C$22="abs","abs","")</f>
        <v/>
      </c>
      <c r="BC34" s="119" t="e">
        <f>IF(Infos!$C$22="abs","abs",AVERAGE(AY34:BB34)*E34)</f>
        <v>#DIV/0!</v>
      </c>
      <c r="BD34" s="125" t="str">
        <f>IF(Infos!$C$23="abs","abs","")</f>
        <v/>
      </c>
      <c r="BE34" s="125" t="str">
        <f>IF(Infos!$C$23="abs","abs","")</f>
        <v/>
      </c>
      <c r="BF34" s="125" t="str">
        <f>IF(Infos!$C$23="abs","abs","")</f>
        <v/>
      </c>
      <c r="BG34" s="125" t="str">
        <f>IF(Infos!$C$23="abs","abs","")</f>
        <v/>
      </c>
      <c r="BH34" s="119" t="e">
        <f>IF(Infos!$C$23="abs","abs",AVERAGE(BD34:BG34)*E34)</f>
        <v>#DIV/0!</v>
      </c>
      <c r="BI34" s="125" t="str">
        <f>IF(Infos!$C$24="abs","abs","")</f>
        <v/>
      </c>
      <c r="BJ34" s="125" t="str">
        <f>IF(Infos!$C$24="abs","abs","")</f>
        <v/>
      </c>
      <c r="BK34" s="125" t="str">
        <f>IF(Infos!$C$24="abs","abs","")</f>
        <v/>
      </c>
      <c r="BL34" s="125" t="str">
        <f>IF(Infos!$C$24="abs","abs","")</f>
        <v/>
      </c>
      <c r="BM34" s="120" t="e">
        <f>IF(Infos!$C$24="abs","abs",AVERAGE(BI34:BL34)*E34)</f>
        <v>#DIV/0!</v>
      </c>
    </row>
    <row r="35" spans="1:65" ht="20.45" customHeight="1" x14ac:dyDescent="0.2">
      <c r="A35" s="250"/>
      <c r="B35" s="251"/>
      <c r="C35" s="290" t="s">
        <v>73</v>
      </c>
      <c r="D35" s="290"/>
      <c r="E35" s="181">
        <v>0.2</v>
      </c>
      <c r="F35" s="151" t="str">
        <f>IF(Infos!$C$13="abs","abs","")</f>
        <v/>
      </c>
      <c r="G35" s="125" t="str">
        <f>IF(Infos!$C$13="abs","abs","")</f>
        <v/>
      </c>
      <c r="H35" s="125" t="str">
        <f>IF(Infos!$C$13="abs","abs","")</f>
        <v/>
      </c>
      <c r="I35" s="125" t="str">
        <f>IF(Infos!$C$13="abs","abs","")</f>
        <v/>
      </c>
      <c r="J35" s="119" t="e">
        <f>IF(Infos!$C$13="abs","abs",AVERAGE(F35:I35)*E35)</f>
        <v>#DIV/0!</v>
      </c>
      <c r="K35" s="125" t="str">
        <f>IF(Infos!$C$14="abs","abs","")</f>
        <v/>
      </c>
      <c r="L35" s="125" t="str">
        <f>IF(Infos!$C$14="abs","abs","")</f>
        <v/>
      </c>
      <c r="M35" s="125" t="str">
        <f>IF(Infos!$C$14="abs","abs","")</f>
        <v/>
      </c>
      <c r="N35" s="125" t="str">
        <f>IF(Infos!$C$14="abs","abs","")</f>
        <v/>
      </c>
      <c r="O35" s="119" t="e">
        <f>IF(Infos!$C$14="abs","abs",AVERAGE(K35:N35)*E35)</f>
        <v>#DIV/0!</v>
      </c>
      <c r="P35" s="125" t="str">
        <f>IF(Infos!$C$15="abs","abs","")</f>
        <v/>
      </c>
      <c r="Q35" s="125" t="str">
        <f>IF(Infos!$C$15="abs","abs","")</f>
        <v/>
      </c>
      <c r="R35" s="125" t="str">
        <f>IF(Infos!$C$15="abs","abs","")</f>
        <v/>
      </c>
      <c r="S35" s="125" t="str">
        <f>IF(Infos!$C$15="abs","abs","")</f>
        <v/>
      </c>
      <c r="T35" s="119" t="e">
        <f>IF(Infos!$C$15="abs","abs",AVERAGE(P35:S35)*E35)</f>
        <v>#DIV/0!</v>
      </c>
      <c r="U35" s="125" t="str">
        <f>IF(Infos!$C$16="abs","abs","")</f>
        <v/>
      </c>
      <c r="V35" s="125" t="str">
        <f>IF(Infos!$C$16="abs","abs","")</f>
        <v/>
      </c>
      <c r="W35" s="125" t="str">
        <f>IF(Infos!$C$16="abs","abs","")</f>
        <v/>
      </c>
      <c r="X35" s="125" t="str">
        <f>IF(Infos!$C$16="abs","abs","")</f>
        <v/>
      </c>
      <c r="Y35" s="119" t="e">
        <f>IF(Infos!$C$16="abs","abs",AVERAGE(U35:X35)*E35)</f>
        <v>#DIV/0!</v>
      </c>
      <c r="Z35" s="125" t="str">
        <f>IF(Infos!$C$17="abs","abs","")</f>
        <v/>
      </c>
      <c r="AA35" s="125" t="str">
        <f>IF(Infos!$C$17="abs","abs","")</f>
        <v/>
      </c>
      <c r="AB35" s="125" t="str">
        <f>IF(Infos!$C$17="abs","abs","")</f>
        <v/>
      </c>
      <c r="AC35" s="125" t="str">
        <f>IF(Infos!$C$17="abs","abs","")</f>
        <v/>
      </c>
      <c r="AD35" s="119" t="e">
        <f>IF(Infos!$C$17="abs","abs",AVERAGE(Z35:AC35)*E35)</f>
        <v>#DIV/0!</v>
      </c>
      <c r="AE35" s="125" t="str">
        <f>IF(Infos!$C$18="abs","abs","")</f>
        <v/>
      </c>
      <c r="AF35" s="125" t="str">
        <f>IF(Infos!$C$18="abs","abs","")</f>
        <v/>
      </c>
      <c r="AG35" s="125" t="str">
        <f>IF(Infos!$C$18="abs","abs","")</f>
        <v/>
      </c>
      <c r="AH35" s="125" t="str">
        <f>IF(Infos!$C$18="abs","abs","")</f>
        <v/>
      </c>
      <c r="AI35" s="119" t="e">
        <f>IF(Infos!$C$18="abs","abs",AVERAGE(AE35:AH35)*E35)</f>
        <v>#DIV/0!</v>
      </c>
      <c r="AJ35" s="125" t="str">
        <f>IF(Infos!$C$19="abs","abs","")</f>
        <v/>
      </c>
      <c r="AK35" s="125" t="str">
        <f>IF(Infos!$C$19="abs","abs","")</f>
        <v/>
      </c>
      <c r="AL35" s="125" t="str">
        <f>IF(Infos!$C$19="abs","abs","")</f>
        <v/>
      </c>
      <c r="AM35" s="125" t="str">
        <f>IF(Infos!$C$19="abs","abs","")</f>
        <v/>
      </c>
      <c r="AN35" s="119" t="e">
        <f>IF(Infos!$C$19="abs","abs",AVERAGE(AJ35:AM35)*E35)</f>
        <v>#DIV/0!</v>
      </c>
      <c r="AO35" s="125" t="str">
        <f>IF(Infos!$C$20="abs","abs","")</f>
        <v/>
      </c>
      <c r="AP35" s="125" t="str">
        <f>IF(Infos!$C$20="abs","abs","")</f>
        <v/>
      </c>
      <c r="AQ35" s="125" t="str">
        <f>IF(Infos!$C$20="abs","abs","")</f>
        <v/>
      </c>
      <c r="AR35" s="125" t="str">
        <f>IF(Infos!$C$20="abs","abs","")</f>
        <v/>
      </c>
      <c r="AS35" s="119" t="e">
        <f>IF(Infos!$C$20="abs","abs",AVERAGE(AO35:AR35)*E35)</f>
        <v>#DIV/0!</v>
      </c>
      <c r="AT35" s="125" t="str">
        <f>IF(Infos!$C$21="abs","abs","")</f>
        <v/>
      </c>
      <c r="AU35" s="125" t="str">
        <f>IF(Infos!$C$21="abs","abs","")</f>
        <v/>
      </c>
      <c r="AV35" s="125" t="str">
        <f>IF(Infos!$C$21="abs","abs","")</f>
        <v/>
      </c>
      <c r="AW35" s="125" t="str">
        <f>IF(Infos!$C$21="abs","abs","")</f>
        <v/>
      </c>
      <c r="AX35" s="119" t="e">
        <f>IF(Infos!$C$21="abs","abs",AVERAGE(AT35:AW35)*E35)</f>
        <v>#DIV/0!</v>
      </c>
      <c r="AY35" s="125" t="str">
        <f>IF(Infos!$C$22="abs","abs","")</f>
        <v/>
      </c>
      <c r="AZ35" s="125" t="str">
        <f>IF(Infos!$C$22="abs","abs","")</f>
        <v/>
      </c>
      <c r="BA35" s="125" t="str">
        <f>IF(Infos!$C$22="abs","abs","")</f>
        <v/>
      </c>
      <c r="BB35" s="125" t="str">
        <f>IF(Infos!$C$22="abs","abs","")</f>
        <v/>
      </c>
      <c r="BC35" s="119" t="e">
        <f>IF(Infos!$C$22="abs","abs",AVERAGE(AY35:BB35)*E35)</f>
        <v>#DIV/0!</v>
      </c>
      <c r="BD35" s="125" t="str">
        <f>IF(Infos!$C$23="abs","abs","")</f>
        <v/>
      </c>
      <c r="BE35" s="125" t="str">
        <f>IF(Infos!$C$23="abs","abs","")</f>
        <v/>
      </c>
      <c r="BF35" s="125" t="str">
        <f>IF(Infos!$C$23="abs","abs","")</f>
        <v/>
      </c>
      <c r="BG35" s="125" t="str">
        <f>IF(Infos!$C$23="abs","abs","")</f>
        <v/>
      </c>
      <c r="BH35" s="119" t="e">
        <f>IF(Infos!$C$23="abs","abs",AVERAGE(BD35:BG35)*E35)</f>
        <v>#DIV/0!</v>
      </c>
      <c r="BI35" s="125" t="str">
        <f>IF(Infos!$C$24="abs","abs","")</f>
        <v/>
      </c>
      <c r="BJ35" s="125" t="str">
        <f>IF(Infos!$C$24="abs","abs","")</f>
        <v/>
      </c>
      <c r="BK35" s="125" t="str">
        <f>IF(Infos!$C$24="abs","abs","")</f>
        <v/>
      </c>
      <c r="BL35" s="125" t="str">
        <f>IF(Infos!$C$24="abs","abs","")</f>
        <v/>
      </c>
      <c r="BM35" s="120" t="e">
        <f>IF(Infos!$C$24="abs","abs",AVERAGE(BI35:BL35)*E35)</f>
        <v>#DIV/0!</v>
      </c>
    </row>
    <row r="36" spans="1:65" ht="19.899999999999999" customHeight="1" x14ac:dyDescent="0.2">
      <c r="A36" s="252"/>
      <c r="B36" s="253"/>
      <c r="C36" s="275" t="s">
        <v>77</v>
      </c>
      <c r="D36" s="275"/>
      <c r="E36" s="182">
        <v>0.2</v>
      </c>
      <c r="F36" s="151" t="str">
        <f>IF(Infos!$C$13="abs","abs","")</f>
        <v/>
      </c>
      <c r="G36" s="125" t="str">
        <f>IF(Infos!$C$13="abs","abs","")</f>
        <v/>
      </c>
      <c r="H36" s="125" t="str">
        <f>IF(Infos!$C$13="abs","abs","")</f>
        <v/>
      </c>
      <c r="I36" s="125" t="str">
        <f>IF(Infos!$C$13="abs","abs","")</f>
        <v/>
      </c>
      <c r="J36" s="119" t="e">
        <f>IF(Infos!$C$13="abs","abs",AVERAGE(F36:I36)*E36)</f>
        <v>#DIV/0!</v>
      </c>
      <c r="K36" s="125" t="str">
        <f>IF(Infos!$C$14="abs","abs","")</f>
        <v/>
      </c>
      <c r="L36" s="125" t="str">
        <f>IF(Infos!$C$14="abs","abs","")</f>
        <v/>
      </c>
      <c r="M36" s="125" t="str">
        <f>IF(Infos!$C$14="abs","abs","")</f>
        <v/>
      </c>
      <c r="N36" s="125" t="str">
        <f>IF(Infos!$C$14="abs","abs","")</f>
        <v/>
      </c>
      <c r="O36" s="119" t="e">
        <f>IF(Infos!$C$14="abs","abs",AVERAGE(K36:N36)*E36)</f>
        <v>#DIV/0!</v>
      </c>
      <c r="P36" s="125" t="str">
        <f>IF(Infos!$C$15="abs","abs","")</f>
        <v/>
      </c>
      <c r="Q36" s="125" t="str">
        <f>IF(Infos!$C$15="abs","abs","")</f>
        <v/>
      </c>
      <c r="R36" s="125" t="str">
        <f>IF(Infos!$C$15="abs","abs","")</f>
        <v/>
      </c>
      <c r="S36" s="125" t="str">
        <f>IF(Infos!$C$15="abs","abs","")</f>
        <v/>
      </c>
      <c r="T36" s="119" t="e">
        <f>IF(Infos!$C$15="abs","abs",AVERAGE(P36:S36)*E36)</f>
        <v>#DIV/0!</v>
      </c>
      <c r="U36" s="125" t="str">
        <f>IF(Infos!$C$16="abs","abs","")</f>
        <v/>
      </c>
      <c r="V36" s="125" t="str">
        <f>IF(Infos!$C$16="abs","abs","")</f>
        <v/>
      </c>
      <c r="W36" s="125" t="str">
        <f>IF(Infos!$C$16="abs","abs","")</f>
        <v/>
      </c>
      <c r="X36" s="125" t="str">
        <f>IF(Infos!$C$16="abs","abs","")</f>
        <v/>
      </c>
      <c r="Y36" s="119" t="e">
        <f>IF(Infos!$C$16="abs","abs",AVERAGE(U36:X36)*E36)</f>
        <v>#DIV/0!</v>
      </c>
      <c r="Z36" s="125" t="str">
        <f>IF(Infos!$C$17="abs","abs","")</f>
        <v/>
      </c>
      <c r="AA36" s="125" t="str">
        <f>IF(Infos!$C$17="abs","abs","")</f>
        <v/>
      </c>
      <c r="AB36" s="125" t="str">
        <f>IF(Infos!$C$17="abs","abs","")</f>
        <v/>
      </c>
      <c r="AC36" s="125" t="str">
        <f>IF(Infos!$C$17="abs","abs","")</f>
        <v/>
      </c>
      <c r="AD36" s="119" t="e">
        <f>IF(Infos!$C$17="abs","abs",AVERAGE(Z36:AC36)*E36)</f>
        <v>#DIV/0!</v>
      </c>
      <c r="AE36" s="125" t="str">
        <f>IF(Infos!$C$18="abs","abs","")</f>
        <v/>
      </c>
      <c r="AF36" s="125" t="str">
        <f>IF(Infos!$C$18="abs","abs","")</f>
        <v/>
      </c>
      <c r="AG36" s="125" t="str">
        <f>IF(Infos!$C$18="abs","abs","")</f>
        <v/>
      </c>
      <c r="AH36" s="125" t="str">
        <f>IF(Infos!$C$18="abs","abs","")</f>
        <v/>
      </c>
      <c r="AI36" s="119" t="e">
        <f>IF(Infos!$C$18="abs","abs",AVERAGE(AE36:AH36)*E36)</f>
        <v>#DIV/0!</v>
      </c>
      <c r="AJ36" s="125" t="str">
        <f>IF(Infos!$C$19="abs","abs","")</f>
        <v/>
      </c>
      <c r="AK36" s="125" t="str">
        <f>IF(Infos!$C$19="abs","abs","")</f>
        <v/>
      </c>
      <c r="AL36" s="125" t="str">
        <f>IF(Infos!$C$19="abs","abs","")</f>
        <v/>
      </c>
      <c r="AM36" s="125" t="str">
        <f>IF(Infos!$C$19="abs","abs","")</f>
        <v/>
      </c>
      <c r="AN36" s="119" t="e">
        <f>IF(Infos!$C$19="abs","abs",AVERAGE(AJ36:AM36)*E36)</f>
        <v>#DIV/0!</v>
      </c>
      <c r="AO36" s="125" t="str">
        <f>IF(Infos!$C$20="abs","abs","")</f>
        <v/>
      </c>
      <c r="AP36" s="125" t="str">
        <f>IF(Infos!$C$20="abs","abs","")</f>
        <v/>
      </c>
      <c r="AQ36" s="125" t="str">
        <f>IF(Infos!$C$20="abs","abs","")</f>
        <v/>
      </c>
      <c r="AR36" s="125" t="str">
        <f>IF(Infos!$C$20="abs","abs","")</f>
        <v/>
      </c>
      <c r="AS36" s="119" t="e">
        <f>IF(Infos!$C$20="abs","abs",AVERAGE(AO36:AR36)*E36)</f>
        <v>#DIV/0!</v>
      </c>
      <c r="AT36" s="125" t="str">
        <f>IF(Infos!$C$21="abs","abs","")</f>
        <v/>
      </c>
      <c r="AU36" s="125" t="str">
        <f>IF(Infos!$C$21="abs","abs","")</f>
        <v/>
      </c>
      <c r="AV36" s="125" t="str">
        <f>IF(Infos!$C$21="abs","abs","")</f>
        <v/>
      </c>
      <c r="AW36" s="125" t="str">
        <f>IF(Infos!$C$21="abs","abs","")</f>
        <v/>
      </c>
      <c r="AX36" s="119" t="e">
        <f>IF(Infos!$C$21="abs","abs",AVERAGE(AT36:AW36)*E36)</f>
        <v>#DIV/0!</v>
      </c>
      <c r="AY36" s="125" t="str">
        <f>IF(Infos!$C$22="abs","abs","")</f>
        <v/>
      </c>
      <c r="AZ36" s="125" t="str">
        <f>IF(Infos!$C$22="abs","abs","")</f>
        <v/>
      </c>
      <c r="BA36" s="125" t="str">
        <f>IF(Infos!$C$22="abs","abs","")</f>
        <v/>
      </c>
      <c r="BB36" s="125" t="str">
        <f>IF(Infos!$C$22="abs","abs","")</f>
        <v/>
      </c>
      <c r="BC36" s="119" t="e">
        <f>IF(Infos!$C$22="abs","abs",AVERAGE(AY36:BB36)*E36)</f>
        <v>#DIV/0!</v>
      </c>
      <c r="BD36" s="125" t="str">
        <f>IF(Infos!$C$23="abs","abs","")</f>
        <v/>
      </c>
      <c r="BE36" s="125" t="str">
        <f>IF(Infos!$C$23="abs","abs","")</f>
        <v/>
      </c>
      <c r="BF36" s="125" t="str">
        <f>IF(Infos!$C$23="abs","abs","")</f>
        <v/>
      </c>
      <c r="BG36" s="125" t="str">
        <f>IF(Infos!$C$23="abs","abs","")</f>
        <v/>
      </c>
      <c r="BH36" s="119" t="e">
        <f>IF(Infos!$C$23="abs","abs",AVERAGE(BD36:BG36)*E36)</f>
        <v>#DIV/0!</v>
      </c>
      <c r="BI36" s="125" t="str">
        <f>IF(Infos!$C$24="abs","abs","")</f>
        <v/>
      </c>
      <c r="BJ36" s="125" t="str">
        <f>IF(Infos!$C$24="abs","abs","")</f>
        <v/>
      </c>
      <c r="BK36" s="125" t="str">
        <f>IF(Infos!$C$24="abs","abs","")</f>
        <v/>
      </c>
      <c r="BL36" s="125" t="str">
        <f>IF(Infos!$C$24="abs","abs","")</f>
        <v/>
      </c>
      <c r="BM36" s="120" t="e">
        <f>IF(Infos!$C$24="abs","abs",AVERAGE(BI36:BL36)*E36)</f>
        <v>#DIV/0!</v>
      </c>
    </row>
    <row r="37" spans="1:65" ht="18" customHeight="1" x14ac:dyDescent="0.2">
      <c r="A37" s="248" t="s">
        <v>146</v>
      </c>
      <c r="B37" s="249"/>
      <c r="C37" s="260" t="s">
        <v>55</v>
      </c>
      <c r="D37" s="260"/>
      <c r="E37" s="180">
        <v>0.2</v>
      </c>
      <c r="F37" s="151" t="str">
        <f>IF(Infos!$C$13="abs","abs","")</f>
        <v/>
      </c>
      <c r="G37" s="125" t="str">
        <f>IF(Infos!$C$13="abs","abs","")</f>
        <v/>
      </c>
      <c r="H37" s="125" t="str">
        <f>IF(Infos!$C$13="abs","abs","")</f>
        <v/>
      </c>
      <c r="I37" s="125" t="str">
        <f>IF(Infos!$C$13="abs","abs","")</f>
        <v/>
      </c>
      <c r="J37" s="119" t="e">
        <f>IF(Infos!$C$13="abs","abs",AVERAGE(F37:I37)*E37)</f>
        <v>#DIV/0!</v>
      </c>
      <c r="K37" s="125" t="str">
        <f>IF(Infos!$C$14="abs","abs","")</f>
        <v/>
      </c>
      <c r="L37" s="125" t="str">
        <f>IF(Infos!$C$14="abs","abs","")</f>
        <v/>
      </c>
      <c r="M37" s="125" t="str">
        <f>IF(Infos!$C$14="abs","abs","")</f>
        <v/>
      </c>
      <c r="N37" s="125" t="str">
        <f>IF(Infos!$C$14="abs","abs","")</f>
        <v/>
      </c>
      <c r="O37" s="119" t="e">
        <f>IF(Infos!$C$14="abs","abs",AVERAGE(K37:N37)*E37)</f>
        <v>#DIV/0!</v>
      </c>
      <c r="P37" s="125" t="str">
        <f>IF(Infos!$C$15="abs","abs","")</f>
        <v/>
      </c>
      <c r="Q37" s="125" t="str">
        <f>IF(Infos!$C$15="abs","abs","")</f>
        <v/>
      </c>
      <c r="R37" s="125" t="str">
        <f>IF(Infos!$C$15="abs","abs","")</f>
        <v/>
      </c>
      <c r="S37" s="125" t="str">
        <f>IF(Infos!$C$15="abs","abs","")</f>
        <v/>
      </c>
      <c r="T37" s="119" t="e">
        <f>IF(Infos!$C$15="abs","abs",AVERAGE(P37:S37)*E37)</f>
        <v>#DIV/0!</v>
      </c>
      <c r="U37" s="125" t="str">
        <f>IF(Infos!$C$16="abs","abs","")</f>
        <v/>
      </c>
      <c r="V37" s="125" t="str">
        <f>IF(Infos!$C$16="abs","abs","")</f>
        <v/>
      </c>
      <c r="W37" s="125" t="str">
        <f>IF(Infos!$C$16="abs","abs","")</f>
        <v/>
      </c>
      <c r="X37" s="125" t="str">
        <f>IF(Infos!$C$16="abs","abs","")</f>
        <v/>
      </c>
      <c r="Y37" s="119" t="e">
        <f>IF(Infos!$C$16="abs","abs",AVERAGE(U37:X37)*E37)</f>
        <v>#DIV/0!</v>
      </c>
      <c r="Z37" s="125" t="str">
        <f>IF(Infos!$C$17="abs","abs","")</f>
        <v/>
      </c>
      <c r="AA37" s="125" t="str">
        <f>IF(Infos!$C$17="abs","abs","")</f>
        <v/>
      </c>
      <c r="AB37" s="125" t="str">
        <f>IF(Infos!$C$17="abs","abs","")</f>
        <v/>
      </c>
      <c r="AC37" s="125" t="str">
        <f>IF(Infos!$C$17="abs","abs","")</f>
        <v/>
      </c>
      <c r="AD37" s="119" t="e">
        <f>IF(Infos!$C$17="abs","abs",AVERAGE(Z37:AC37)*E37)</f>
        <v>#DIV/0!</v>
      </c>
      <c r="AE37" s="125" t="str">
        <f>IF(Infos!$C$18="abs","abs","")</f>
        <v/>
      </c>
      <c r="AF37" s="125" t="str">
        <f>IF(Infos!$C$18="abs","abs","")</f>
        <v/>
      </c>
      <c r="AG37" s="125" t="str">
        <f>IF(Infos!$C$18="abs","abs","")</f>
        <v/>
      </c>
      <c r="AH37" s="125" t="str">
        <f>IF(Infos!$C$18="abs","abs","")</f>
        <v/>
      </c>
      <c r="AI37" s="119" t="e">
        <f>IF(Infos!$C$18="abs","abs",AVERAGE(AE37:AH37)*E37)</f>
        <v>#DIV/0!</v>
      </c>
      <c r="AJ37" s="125" t="str">
        <f>IF(Infos!$C$19="abs","abs","")</f>
        <v/>
      </c>
      <c r="AK37" s="125" t="str">
        <f>IF(Infos!$C$19="abs","abs","")</f>
        <v/>
      </c>
      <c r="AL37" s="125" t="str">
        <f>IF(Infos!$C$19="abs","abs","")</f>
        <v/>
      </c>
      <c r="AM37" s="125" t="str">
        <f>IF(Infos!$C$19="abs","abs","")</f>
        <v/>
      </c>
      <c r="AN37" s="119" t="e">
        <f>IF(Infos!$C$19="abs","abs",AVERAGE(AJ37:AM37)*E37)</f>
        <v>#DIV/0!</v>
      </c>
      <c r="AO37" s="125" t="str">
        <f>IF(Infos!$C$20="abs","abs","")</f>
        <v/>
      </c>
      <c r="AP37" s="125" t="str">
        <f>IF(Infos!$C$20="abs","abs","")</f>
        <v/>
      </c>
      <c r="AQ37" s="125" t="str">
        <f>IF(Infos!$C$20="abs","abs","")</f>
        <v/>
      </c>
      <c r="AR37" s="125" t="str">
        <f>IF(Infos!$C$20="abs","abs","")</f>
        <v/>
      </c>
      <c r="AS37" s="119" t="e">
        <f>IF(Infos!$C$20="abs","abs",AVERAGE(AO37:AR37)*E37)</f>
        <v>#DIV/0!</v>
      </c>
      <c r="AT37" s="125" t="str">
        <f>IF(Infos!$C$21="abs","abs","")</f>
        <v/>
      </c>
      <c r="AU37" s="125" t="str">
        <f>IF(Infos!$C$21="abs","abs","")</f>
        <v/>
      </c>
      <c r="AV37" s="125" t="str">
        <f>IF(Infos!$C$21="abs","abs","")</f>
        <v/>
      </c>
      <c r="AW37" s="125" t="str">
        <f>IF(Infos!$C$21="abs","abs","")</f>
        <v/>
      </c>
      <c r="AX37" s="119" t="e">
        <f>IF(Infos!$C$21="abs","abs",AVERAGE(AT37:AW37)*E37)</f>
        <v>#DIV/0!</v>
      </c>
      <c r="AY37" s="125" t="str">
        <f>IF(Infos!$C$22="abs","abs","")</f>
        <v/>
      </c>
      <c r="AZ37" s="125" t="str">
        <f>IF(Infos!$C$22="abs","abs","")</f>
        <v/>
      </c>
      <c r="BA37" s="125" t="str">
        <f>IF(Infos!$C$22="abs","abs","")</f>
        <v/>
      </c>
      <c r="BB37" s="125" t="str">
        <f>IF(Infos!$C$22="abs","abs","")</f>
        <v/>
      </c>
      <c r="BC37" s="119" t="e">
        <f>IF(Infos!$C$22="abs","abs",AVERAGE(AY37:BB37)*E37)</f>
        <v>#DIV/0!</v>
      </c>
      <c r="BD37" s="125" t="str">
        <f>IF(Infos!$C$23="abs","abs","")</f>
        <v/>
      </c>
      <c r="BE37" s="125" t="str">
        <f>IF(Infos!$C$23="abs","abs","")</f>
        <v/>
      </c>
      <c r="BF37" s="125" t="str">
        <f>IF(Infos!$C$23="abs","abs","")</f>
        <v/>
      </c>
      <c r="BG37" s="125" t="str">
        <f>IF(Infos!$C$23="abs","abs","")</f>
        <v/>
      </c>
      <c r="BH37" s="119" t="e">
        <f>IF(Infos!$C$23="abs","abs",AVERAGE(BD37:BG37)*E37)</f>
        <v>#DIV/0!</v>
      </c>
      <c r="BI37" s="125" t="str">
        <f>IF(Infos!$C$24="abs","abs","")</f>
        <v/>
      </c>
      <c r="BJ37" s="125" t="str">
        <f>IF(Infos!$C$24="abs","abs","")</f>
        <v/>
      </c>
      <c r="BK37" s="125" t="str">
        <f>IF(Infos!$C$24="abs","abs","")</f>
        <v/>
      </c>
      <c r="BL37" s="125" t="str">
        <f>IF(Infos!$C$24="abs","abs","")</f>
        <v/>
      </c>
      <c r="BM37" s="120" t="e">
        <f>IF(Infos!$C$24="abs","abs",AVERAGE(BI37:BL37)*E37)</f>
        <v>#DIV/0!</v>
      </c>
    </row>
    <row r="38" spans="1:65" ht="19.899999999999999" customHeight="1" x14ac:dyDescent="0.2">
      <c r="A38" s="250"/>
      <c r="B38" s="251"/>
      <c r="C38" s="275" t="s">
        <v>78</v>
      </c>
      <c r="D38" s="275"/>
      <c r="E38" s="182">
        <v>0.1</v>
      </c>
      <c r="F38" s="151" t="str">
        <f>IF(Infos!$C$13="abs","abs","")</f>
        <v/>
      </c>
      <c r="G38" s="125" t="str">
        <f>IF(Infos!$C$13="abs","abs","")</f>
        <v/>
      </c>
      <c r="H38" s="125" t="str">
        <f>IF(Infos!$C$13="abs","abs","")</f>
        <v/>
      </c>
      <c r="I38" s="125" t="str">
        <f>IF(Infos!$C$13="abs","abs","")</f>
        <v/>
      </c>
      <c r="J38" s="119" t="e">
        <f>IF(Infos!$C$13="abs","abs",AVERAGE(F38:I38)*E38)</f>
        <v>#DIV/0!</v>
      </c>
      <c r="K38" s="125" t="str">
        <f>IF(Infos!$C$14="abs","abs","")</f>
        <v/>
      </c>
      <c r="L38" s="125" t="str">
        <f>IF(Infos!$C$14="abs","abs","")</f>
        <v/>
      </c>
      <c r="M38" s="125" t="str">
        <f>IF(Infos!$C$14="abs","abs","")</f>
        <v/>
      </c>
      <c r="N38" s="125" t="str">
        <f>IF(Infos!$C$14="abs","abs","")</f>
        <v/>
      </c>
      <c r="O38" s="119" t="e">
        <f>IF(Infos!$C$14="abs","abs",AVERAGE(K38:N38)*E38)</f>
        <v>#DIV/0!</v>
      </c>
      <c r="P38" s="125" t="str">
        <f>IF(Infos!$C$15="abs","abs","")</f>
        <v/>
      </c>
      <c r="Q38" s="125" t="str">
        <f>IF(Infos!$C$15="abs","abs","")</f>
        <v/>
      </c>
      <c r="R38" s="125" t="str">
        <f>IF(Infos!$C$15="abs","abs","")</f>
        <v/>
      </c>
      <c r="S38" s="125" t="str">
        <f>IF(Infos!$C$15="abs","abs","")</f>
        <v/>
      </c>
      <c r="T38" s="119" t="e">
        <f>IF(Infos!$C$15="abs","abs",AVERAGE(P38:S38)*E38)</f>
        <v>#DIV/0!</v>
      </c>
      <c r="U38" s="125" t="str">
        <f>IF(Infos!$C$16="abs","abs","")</f>
        <v/>
      </c>
      <c r="V38" s="125" t="str">
        <f>IF(Infos!$C$16="abs","abs","")</f>
        <v/>
      </c>
      <c r="W38" s="125" t="str">
        <f>IF(Infos!$C$16="abs","abs","")</f>
        <v/>
      </c>
      <c r="X38" s="125" t="str">
        <f>IF(Infos!$C$16="abs","abs","")</f>
        <v/>
      </c>
      <c r="Y38" s="119" t="e">
        <f>IF(Infos!$C$16="abs","abs",AVERAGE(U38:X38)*E38)</f>
        <v>#DIV/0!</v>
      </c>
      <c r="Z38" s="125" t="str">
        <f>IF(Infos!$C$17="abs","abs","")</f>
        <v/>
      </c>
      <c r="AA38" s="125" t="str">
        <f>IF(Infos!$C$17="abs","abs","")</f>
        <v/>
      </c>
      <c r="AB38" s="125" t="str">
        <f>IF(Infos!$C$17="abs","abs","")</f>
        <v/>
      </c>
      <c r="AC38" s="125" t="str">
        <f>IF(Infos!$C$17="abs","abs","")</f>
        <v/>
      </c>
      <c r="AD38" s="119" t="e">
        <f>IF(Infos!$C$17="abs","abs",AVERAGE(Z38:AC38)*E38)</f>
        <v>#DIV/0!</v>
      </c>
      <c r="AE38" s="125" t="str">
        <f>IF(Infos!$C$18="abs","abs","")</f>
        <v/>
      </c>
      <c r="AF38" s="125" t="str">
        <f>IF(Infos!$C$18="abs","abs","")</f>
        <v/>
      </c>
      <c r="AG38" s="125" t="str">
        <f>IF(Infos!$C$18="abs","abs","")</f>
        <v/>
      </c>
      <c r="AH38" s="125" t="str">
        <f>IF(Infos!$C$18="abs","abs","")</f>
        <v/>
      </c>
      <c r="AI38" s="119" t="e">
        <f>IF(Infos!$C$18="abs","abs",AVERAGE(AE38:AH38)*E38)</f>
        <v>#DIV/0!</v>
      </c>
      <c r="AJ38" s="125" t="str">
        <f>IF(Infos!$C$19="abs","abs","")</f>
        <v/>
      </c>
      <c r="AK38" s="125" t="str">
        <f>IF(Infos!$C$19="abs","abs","")</f>
        <v/>
      </c>
      <c r="AL38" s="125" t="str">
        <f>IF(Infos!$C$19="abs","abs","")</f>
        <v/>
      </c>
      <c r="AM38" s="125" t="str">
        <f>IF(Infos!$C$19="abs","abs","")</f>
        <v/>
      </c>
      <c r="AN38" s="119" t="e">
        <f>IF(Infos!$C$19="abs","abs",AVERAGE(AJ38:AM38)*E38)</f>
        <v>#DIV/0!</v>
      </c>
      <c r="AO38" s="125" t="str">
        <f>IF(Infos!$C$20="abs","abs","")</f>
        <v/>
      </c>
      <c r="AP38" s="125" t="str">
        <f>IF(Infos!$C$20="abs","abs","")</f>
        <v/>
      </c>
      <c r="AQ38" s="125" t="str">
        <f>IF(Infos!$C$20="abs","abs","")</f>
        <v/>
      </c>
      <c r="AR38" s="125" t="str">
        <f>IF(Infos!$C$20="abs","abs","")</f>
        <v/>
      </c>
      <c r="AS38" s="119" t="e">
        <f>IF(Infos!$C$20="abs","abs",AVERAGE(AO38:AR38)*E38)</f>
        <v>#DIV/0!</v>
      </c>
      <c r="AT38" s="125" t="str">
        <f>IF(Infos!$C$21="abs","abs","")</f>
        <v/>
      </c>
      <c r="AU38" s="125" t="str">
        <f>IF(Infos!$C$21="abs","abs","")</f>
        <v/>
      </c>
      <c r="AV38" s="125" t="str">
        <f>IF(Infos!$C$21="abs","abs","")</f>
        <v/>
      </c>
      <c r="AW38" s="125" t="str">
        <f>IF(Infos!$C$21="abs","abs","")</f>
        <v/>
      </c>
      <c r="AX38" s="119" t="e">
        <f>IF(Infos!$C$21="abs","abs",AVERAGE(AT38:AW38)*E38)</f>
        <v>#DIV/0!</v>
      </c>
      <c r="AY38" s="125" t="str">
        <f>IF(Infos!$C$22="abs","abs","")</f>
        <v/>
      </c>
      <c r="AZ38" s="125" t="str">
        <f>IF(Infos!$C$22="abs","abs","")</f>
        <v/>
      </c>
      <c r="BA38" s="125" t="str">
        <f>IF(Infos!$C$22="abs","abs","")</f>
        <v/>
      </c>
      <c r="BB38" s="125" t="str">
        <f>IF(Infos!$C$22="abs","abs","")</f>
        <v/>
      </c>
      <c r="BC38" s="119" t="e">
        <f>IF(Infos!$C$22="abs","abs",AVERAGE(AY38:BB38)*E38)</f>
        <v>#DIV/0!</v>
      </c>
      <c r="BD38" s="125" t="str">
        <f>IF(Infos!$C$23="abs","abs","")</f>
        <v/>
      </c>
      <c r="BE38" s="125" t="str">
        <f>IF(Infos!$C$23="abs","abs","")</f>
        <v/>
      </c>
      <c r="BF38" s="125" t="str">
        <f>IF(Infos!$C$23="abs","abs","")</f>
        <v/>
      </c>
      <c r="BG38" s="125" t="str">
        <f>IF(Infos!$C$23="abs","abs","")</f>
        <v/>
      </c>
      <c r="BH38" s="119" t="e">
        <f>IF(Infos!$C$23="abs","abs",AVERAGE(BD38:BG38)*E38)</f>
        <v>#DIV/0!</v>
      </c>
      <c r="BI38" s="125" t="str">
        <f>IF(Infos!$C$24="abs","abs","")</f>
        <v/>
      </c>
      <c r="BJ38" s="125" t="str">
        <f>IF(Infos!$C$24="abs","abs","")</f>
        <v/>
      </c>
      <c r="BK38" s="125" t="str">
        <f>IF(Infos!$C$24="abs","abs","")</f>
        <v/>
      </c>
      <c r="BL38" s="125" t="str">
        <f>IF(Infos!$C$24="abs","abs","")</f>
        <v/>
      </c>
      <c r="BM38" s="120" t="e">
        <f>IF(Infos!$C$24="abs","abs",AVERAGE(BI38:BL38)*E38)</f>
        <v>#DIV/0!</v>
      </c>
    </row>
    <row r="39" spans="1:65" ht="19.899999999999999" customHeight="1" x14ac:dyDescent="0.2">
      <c r="A39" s="250"/>
      <c r="B39" s="251"/>
      <c r="C39" s="277" t="s">
        <v>79</v>
      </c>
      <c r="D39" s="85" t="s">
        <v>80</v>
      </c>
      <c r="E39" s="180">
        <v>0.3</v>
      </c>
      <c r="F39" s="151" t="str">
        <f>IF(Infos!$C$13="abs","abs","")</f>
        <v/>
      </c>
      <c r="G39" s="125" t="str">
        <f>IF(Infos!$C$13="abs","abs","")</f>
        <v/>
      </c>
      <c r="H39" s="125" t="str">
        <f>IF(Infos!$C$13="abs","abs","")</f>
        <v/>
      </c>
      <c r="I39" s="125" t="str">
        <f>IF(Infos!$C$13="abs","abs","")</f>
        <v/>
      </c>
      <c r="J39" s="119" t="e">
        <f>IF(Infos!$C$13="abs","abs",AVERAGE(F39:I39)*E39)</f>
        <v>#DIV/0!</v>
      </c>
      <c r="K39" s="125" t="str">
        <f>IF(Infos!$C$14="abs","abs","")</f>
        <v/>
      </c>
      <c r="L39" s="125" t="str">
        <f>IF(Infos!$C$14="abs","abs","")</f>
        <v/>
      </c>
      <c r="M39" s="125" t="str">
        <f>IF(Infos!$C$14="abs","abs","")</f>
        <v/>
      </c>
      <c r="N39" s="125" t="str">
        <f>IF(Infos!$C$14="abs","abs","")</f>
        <v/>
      </c>
      <c r="O39" s="119" t="e">
        <f>IF(Infos!$C$14="abs","abs",AVERAGE(K39:N39)*E39)</f>
        <v>#DIV/0!</v>
      </c>
      <c r="P39" s="125" t="str">
        <f>IF(Infos!$C$15="abs","abs","")</f>
        <v/>
      </c>
      <c r="Q39" s="125" t="str">
        <f>IF(Infos!$C$15="abs","abs","")</f>
        <v/>
      </c>
      <c r="R39" s="125" t="str">
        <f>IF(Infos!$C$15="abs","abs","")</f>
        <v/>
      </c>
      <c r="S39" s="125" t="str">
        <f>IF(Infos!$C$15="abs","abs","")</f>
        <v/>
      </c>
      <c r="T39" s="119" t="e">
        <f>IF(Infos!$C$15="abs","abs",AVERAGE(P39:S39)*E39)</f>
        <v>#DIV/0!</v>
      </c>
      <c r="U39" s="125" t="str">
        <f>IF(Infos!$C$16="abs","abs","")</f>
        <v/>
      </c>
      <c r="V39" s="125" t="str">
        <f>IF(Infos!$C$16="abs","abs","")</f>
        <v/>
      </c>
      <c r="W39" s="125" t="str">
        <f>IF(Infos!$C$16="abs","abs","")</f>
        <v/>
      </c>
      <c r="X39" s="125" t="str">
        <f>IF(Infos!$C$16="abs","abs","")</f>
        <v/>
      </c>
      <c r="Y39" s="119" t="e">
        <f>IF(Infos!$C$16="abs","abs",AVERAGE(U39:X39)*E39)</f>
        <v>#DIV/0!</v>
      </c>
      <c r="Z39" s="125" t="str">
        <f>IF(Infos!$C$17="abs","abs","")</f>
        <v/>
      </c>
      <c r="AA39" s="125" t="str">
        <f>IF(Infos!$C$17="abs","abs","")</f>
        <v/>
      </c>
      <c r="AB39" s="125" t="str">
        <f>IF(Infos!$C$17="abs","abs","")</f>
        <v/>
      </c>
      <c r="AC39" s="125" t="str">
        <f>IF(Infos!$C$17="abs","abs","")</f>
        <v/>
      </c>
      <c r="AD39" s="119" t="e">
        <f>IF(Infos!$C$17="abs","abs",AVERAGE(Z39:AC39)*E39)</f>
        <v>#DIV/0!</v>
      </c>
      <c r="AE39" s="125" t="str">
        <f>IF(Infos!$C$18="abs","abs","")</f>
        <v/>
      </c>
      <c r="AF39" s="125" t="str">
        <f>IF(Infos!$C$18="abs","abs","")</f>
        <v/>
      </c>
      <c r="AG39" s="125" t="str">
        <f>IF(Infos!$C$18="abs","abs","")</f>
        <v/>
      </c>
      <c r="AH39" s="125" t="str">
        <f>IF(Infos!$C$18="abs","abs","")</f>
        <v/>
      </c>
      <c r="AI39" s="119" t="e">
        <f>IF(Infos!$C$18="abs","abs",AVERAGE(AE39:AH39)*E39)</f>
        <v>#DIV/0!</v>
      </c>
      <c r="AJ39" s="125" t="str">
        <f>IF(Infos!$C$19="abs","abs","")</f>
        <v/>
      </c>
      <c r="AK39" s="125" t="str">
        <f>IF(Infos!$C$19="abs","abs","")</f>
        <v/>
      </c>
      <c r="AL39" s="125" t="str">
        <f>IF(Infos!$C$19="abs","abs","")</f>
        <v/>
      </c>
      <c r="AM39" s="125" t="str">
        <f>IF(Infos!$C$19="abs","abs","")</f>
        <v/>
      </c>
      <c r="AN39" s="119" t="e">
        <f>IF(Infos!$C$19="abs","abs",AVERAGE(AJ39:AM39)*E39)</f>
        <v>#DIV/0!</v>
      </c>
      <c r="AO39" s="125" t="str">
        <f>IF(Infos!$C$20="abs","abs","")</f>
        <v/>
      </c>
      <c r="AP39" s="125" t="str">
        <f>IF(Infos!$C$20="abs","abs","")</f>
        <v/>
      </c>
      <c r="AQ39" s="125" t="str">
        <f>IF(Infos!$C$20="abs","abs","")</f>
        <v/>
      </c>
      <c r="AR39" s="125" t="str">
        <f>IF(Infos!$C$20="abs","abs","")</f>
        <v/>
      </c>
      <c r="AS39" s="119" t="e">
        <f>IF(Infos!$C$20="abs","abs",AVERAGE(AO39:AR39)*E39)</f>
        <v>#DIV/0!</v>
      </c>
      <c r="AT39" s="125" t="str">
        <f>IF(Infos!$C$21="abs","abs","")</f>
        <v/>
      </c>
      <c r="AU39" s="125" t="str">
        <f>IF(Infos!$C$21="abs","abs","")</f>
        <v/>
      </c>
      <c r="AV39" s="125" t="str">
        <f>IF(Infos!$C$21="abs","abs","")</f>
        <v/>
      </c>
      <c r="AW39" s="125" t="str">
        <f>IF(Infos!$C$21="abs","abs","")</f>
        <v/>
      </c>
      <c r="AX39" s="119" t="e">
        <f>IF(Infos!$C$21="abs","abs",AVERAGE(AT39:AW39)*E39)</f>
        <v>#DIV/0!</v>
      </c>
      <c r="AY39" s="125" t="str">
        <f>IF(Infos!$C$22="abs","abs","")</f>
        <v/>
      </c>
      <c r="AZ39" s="125" t="str">
        <f>IF(Infos!$C$22="abs","abs","")</f>
        <v/>
      </c>
      <c r="BA39" s="125" t="str">
        <f>IF(Infos!$C$22="abs","abs","")</f>
        <v/>
      </c>
      <c r="BB39" s="125" t="str">
        <f>IF(Infos!$C$22="abs","abs","")</f>
        <v/>
      </c>
      <c r="BC39" s="119" t="e">
        <f>IF(Infos!$C$22="abs","abs",AVERAGE(AY39:BB39)*E39)</f>
        <v>#DIV/0!</v>
      </c>
      <c r="BD39" s="125" t="str">
        <f>IF(Infos!$C$23="abs","abs","")</f>
        <v/>
      </c>
      <c r="BE39" s="125" t="str">
        <f>IF(Infos!$C$23="abs","abs","")</f>
        <v/>
      </c>
      <c r="BF39" s="125" t="str">
        <f>IF(Infos!$C$23="abs","abs","")</f>
        <v/>
      </c>
      <c r="BG39" s="125" t="str">
        <f>IF(Infos!$C$23="abs","abs","")</f>
        <v/>
      </c>
      <c r="BH39" s="119" t="e">
        <f>IF(Infos!$C$23="abs","abs",AVERAGE(BD39:BG39)*E39)</f>
        <v>#DIV/0!</v>
      </c>
      <c r="BI39" s="125" t="str">
        <f>IF(Infos!$C$24="abs","abs","")</f>
        <v/>
      </c>
      <c r="BJ39" s="125" t="str">
        <f>IF(Infos!$C$24="abs","abs","")</f>
        <v/>
      </c>
      <c r="BK39" s="125" t="str">
        <f>IF(Infos!$C$24="abs","abs","")</f>
        <v/>
      </c>
      <c r="BL39" s="125" t="str">
        <f>IF(Infos!$C$24="abs","abs","")</f>
        <v/>
      </c>
      <c r="BM39" s="120" t="e">
        <f>IF(Infos!$C$24="abs","abs",AVERAGE(BI39:BL39)*E39)</f>
        <v>#DIV/0!</v>
      </c>
    </row>
    <row r="40" spans="1:65" ht="15.75" customHeight="1" x14ac:dyDescent="0.2">
      <c r="A40" s="250"/>
      <c r="B40" s="251"/>
      <c r="C40" s="277"/>
      <c r="D40" s="87" t="s">
        <v>81</v>
      </c>
      <c r="E40" s="182">
        <v>0.3</v>
      </c>
      <c r="F40" s="151" t="str">
        <f>IF(Infos!$C$13="abs","abs","")</f>
        <v/>
      </c>
      <c r="G40" s="125" t="str">
        <f>IF(Infos!$C$13="abs","abs","")</f>
        <v/>
      </c>
      <c r="H40" s="125" t="str">
        <f>IF(Infos!$C$13="abs","abs","")</f>
        <v/>
      </c>
      <c r="I40" s="125" t="str">
        <f>IF(Infos!$C$13="abs","abs","")</f>
        <v/>
      </c>
      <c r="J40" s="119" t="e">
        <f>IF(Infos!$C$13="abs","abs",AVERAGE(F40:I40)*E40)</f>
        <v>#DIV/0!</v>
      </c>
      <c r="K40" s="125" t="str">
        <f>IF(Infos!$C$14="abs","abs","")</f>
        <v/>
      </c>
      <c r="L40" s="125" t="str">
        <f>IF(Infos!$C$14="abs","abs","")</f>
        <v/>
      </c>
      <c r="M40" s="125" t="str">
        <f>IF(Infos!$C$14="abs","abs","")</f>
        <v/>
      </c>
      <c r="N40" s="125" t="str">
        <f>IF(Infos!$C$14="abs","abs","")</f>
        <v/>
      </c>
      <c r="O40" s="119" t="e">
        <f>IF(Infos!$C$14="abs","abs",AVERAGE(K40:N40)*E40)</f>
        <v>#DIV/0!</v>
      </c>
      <c r="P40" s="125" t="str">
        <f>IF(Infos!$C$15="abs","abs","")</f>
        <v/>
      </c>
      <c r="Q40" s="125" t="str">
        <f>IF(Infos!$C$15="abs","abs","")</f>
        <v/>
      </c>
      <c r="R40" s="125" t="str">
        <f>IF(Infos!$C$15="abs","abs","")</f>
        <v/>
      </c>
      <c r="S40" s="125" t="str">
        <f>IF(Infos!$C$15="abs","abs","")</f>
        <v/>
      </c>
      <c r="T40" s="119" t="e">
        <f>IF(Infos!$C$15="abs","abs",AVERAGE(P40:S40)*E40)</f>
        <v>#DIV/0!</v>
      </c>
      <c r="U40" s="125" t="str">
        <f>IF(Infos!$C$16="abs","abs","")</f>
        <v/>
      </c>
      <c r="V40" s="125" t="str">
        <f>IF(Infos!$C$16="abs","abs","")</f>
        <v/>
      </c>
      <c r="W40" s="125" t="str">
        <f>IF(Infos!$C$16="abs","abs","")</f>
        <v/>
      </c>
      <c r="X40" s="125" t="str">
        <f>IF(Infos!$C$16="abs","abs","")</f>
        <v/>
      </c>
      <c r="Y40" s="119" t="e">
        <f>IF(Infos!$C$16="abs","abs",AVERAGE(U40:X40)*E40)</f>
        <v>#DIV/0!</v>
      </c>
      <c r="Z40" s="125" t="str">
        <f>IF(Infos!$C$17="abs","abs","")</f>
        <v/>
      </c>
      <c r="AA40" s="125" t="str">
        <f>IF(Infos!$C$17="abs","abs","")</f>
        <v/>
      </c>
      <c r="AB40" s="125" t="str">
        <f>IF(Infos!$C$17="abs","abs","")</f>
        <v/>
      </c>
      <c r="AC40" s="125" t="str">
        <f>IF(Infos!$C$17="abs","abs","")</f>
        <v/>
      </c>
      <c r="AD40" s="119" t="e">
        <f>IF(Infos!$C$17="abs","abs",AVERAGE(Z40:AC40)*E40)</f>
        <v>#DIV/0!</v>
      </c>
      <c r="AE40" s="125" t="str">
        <f>IF(Infos!$C$18="abs","abs","")</f>
        <v/>
      </c>
      <c r="AF40" s="125" t="str">
        <f>IF(Infos!$C$18="abs","abs","")</f>
        <v/>
      </c>
      <c r="AG40" s="125" t="str">
        <f>IF(Infos!$C$18="abs","abs","")</f>
        <v/>
      </c>
      <c r="AH40" s="125" t="str">
        <f>IF(Infos!$C$18="abs","abs","")</f>
        <v/>
      </c>
      <c r="AI40" s="119" t="e">
        <f>IF(Infos!$C$18="abs","abs",AVERAGE(AE40:AH40)*E40)</f>
        <v>#DIV/0!</v>
      </c>
      <c r="AJ40" s="125" t="str">
        <f>IF(Infos!$C$19="abs","abs","")</f>
        <v/>
      </c>
      <c r="AK40" s="125" t="str">
        <f>IF(Infos!$C$19="abs","abs","")</f>
        <v/>
      </c>
      <c r="AL40" s="125" t="str">
        <f>IF(Infos!$C$19="abs","abs","")</f>
        <v/>
      </c>
      <c r="AM40" s="125" t="str">
        <f>IF(Infos!$C$19="abs","abs","")</f>
        <v/>
      </c>
      <c r="AN40" s="119" t="e">
        <f>IF(Infos!$C$19="abs","abs",AVERAGE(AJ40:AM40)*E40)</f>
        <v>#DIV/0!</v>
      </c>
      <c r="AO40" s="125" t="str">
        <f>IF(Infos!$C$20="abs","abs","")</f>
        <v/>
      </c>
      <c r="AP40" s="125" t="str">
        <f>IF(Infos!$C$20="abs","abs","")</f>
        <v/>
      </c>
      <c r="AQ40" s="125" t="str">
        <f>IF(Infos!$C$20="abs","abs","")</f>
        <v/>
      </c>
      <c r="AR40" s="125" t="str">
        <f>IF(Infos!$C$20="abs","abs","")</f>
        <v/>
      </c>
      <c r="AS40" s="119" t="e">
        <f>IF(Infos!$C$20="abs","abs",AVERAGE(AO40:AR40)*E40)</f>
        <v>#DIV/0!</v>
      </c>
      <c r="AT40" s="125" t="str">
        <f>IF(Infos!$C$21="abs","abs","")</f>
        <v/>
      </c>
      <c r="AU40" s="125" t="str">
        <f>IF(Infos!$C$21="abs","abs","")</f>
        <v/>
      </c>
      <c r="AV40" s="125" t="str">
        <f>IF(Infos!$C$21="abs","abs","")</f>
        <v/>
      </c>
      <c r="AW40" s="125" t="str">
        <f>IF(Infos!$C$21="abs","abs","")</f>
        <v/>
      </c>
      <c r="AX40" s="119" t="e">
        <f>IF(Infos!$C$21="abs","abs",AVERAGE(AT40:AW40)*E40)</f>
        <v>#DIV/0!</v>
      </c>
      <c r="AY40" s="125" t="str">
        <f>IF(Infos!$C$22="abs","abs","")</f>
        <v/>
      </c>
      <c r="AZ40" s="125" t="str">
        <f>IF(Infos!$C$22="abs","abs","")</f>
        <v/>
      </c>
      <c r="BA40" s="125" t="str">
        <f>IF(Infos!$C$22="abs","abs","")</f>
        <v/>
      </c>
      <c r="BB40" s="125" t="str">
        <f>IF(Infos!$C$22="abs","abs","")</f>
        <v/>
      </c>
      <c r="BC40" s="119" t="e">
        <f>IF(Infos!$C$22="abs","abs",AVERAGE(AY40:BB40)*E40)</f>
        <v>#DIV/0!</v>
      </c>
      <c r="BD40" s="125" t="str">
        <f>IF(Infos!$C$23="abs","abs","")</f>
        <v/>
      </c>
      <c r="BE40" s="125" t="str">
        <f>IF(Infos!$C$23="abs","abs","")</f>
        <v/>
      </c>
      <c r="BF40" s="125" t="str">
        <f>IF(Infos!$C$23="abs","abs","")</f>
        <v/>
      </c>
      <c r="BG40" s="125" t="str">
        <f>IF(Infos!$C$23="abs","abs","")</f>
        <v/>
      </c>
      <c r="BH40" s="119" t="e">
        <f>IF(Infos!$C$23="abs","abs",AVERAGE(BD40:BG40)*E40)</f>
        <v>#DIV/0!</v>
      </c>
      <c r="BI40" s="125" t="str">
        <f>IF(Infos!$C$24="abs","abs","")</f>
        <v/>
      </c>
      <c r="BJ40" s="125" t="str">
        <f>IF(Infos!$C$24="abs","abs","")</f>
        <v/>
      </c>
      <c r="BK40" s="125" t="str">
        <f>IF(Infos!$C$24="abs","abs","")</f>
        <v/>
      </c>
      <c r="BL40" s="125" t="str">
        <f>IF(Infos!$C$24="abs","abs","")</f>
        <v/>
      </c>
      <c r="BM40" s="120" t="e">
        <f>IF(Infos!$C$24="abs","abs",AVERAGE(BI40:BL40)*E40)</f>
        <v>#DIV/0!</v>
      </c>
    </row>
    <row r="41" spans="1:65" ht="20.45" customHeight="1" x14ac:dyDescent="0.2">
      <c r="A41" s="250"/>
      <c r="B41" s="251"/>
      <c r="C41" s="260" t="s">
        <v>73</v>
      </c>
      <c r="D41" s="260"/>
      <c r="E41" s="180">
        <v>0.1</v>
      </c>
      <c r="F41" s="151" t="str">
        <f>IF(Infos!$C$13="abs","abs","")</f>
        <v/>
      </c>
      <c r="G41" s="125" t="str">
        <f>IF(Infos!$C$13="abs","abs","")</f>
        <v/>
      </c>
      <c r="H41" s="125" t="str">
        <f>IF(Infos!$C$13="abs","abs","")</f>
        <v/>
      </c>
      <c r="I41" s="125" t="str">
        <f>IF(Infos!$C$13="abs","abs","")</f>
        <v/>
      </c>
      <c r="J41" s="119" t="e">
        <f>IF(Infos!$C$13="abs","abs",AVERAGE(F41:I41)*E41)</f>
        <v>#DIV/0!</v>
      </c>
      <c r="K41" s="125" t="str">
        <f>IF(Infos!$C$14="abs","abs","")</f>
        <v/>
      </c>
      <c r="L41" s="125" t="str">
        <f>IF(Infos!$C$14="abs","abs","")</f>
        <v/>
      </c>
      <c r="M41" s="125" t="str">
        <f>IF(Infos!$C$14="abs","abs","")</f>
        <v/>
      </c>
      <c r="N41" s="125" t="str">
        <f>IF(Infos!$C$14="abs","abs","")</f>
        <v/>
      </c>
      <c r="O41" s="119" t="e">
        <f>IF(Infos!$C$14="abs","abs",AVERAGE(K41:N41)*E41)</f>
        <v>#DIV/0!</v>
      </c>
      <c r="P41" s="125" t="str">
        <f>IF(Infos!$C$15="abs","abs","")</f>
        <v/>
      </c>
      <c r="Q41" s="125" t="str">
        <f>IF(Infos!$C$15="abs","abs","")</f>
        <v/>
      </c>
      <c r="R41" s="125" t="str">
        <f>IF(Infos!$C$15="abs","abs","")</f>
        <v/>
      </c>
      <c r="S41" s="125" t="str">
        <f>IF(Infos!$C$15="abs","abs","")</f>
        <v/>
      </c>
      <c r="T41" s="119" t="e">
        <f>IF(Infos!$C$15="abs","abs",AVERAGE(P41:S41)*E41)</f>
        <v>#DIV/0!</v>
      </c>
      <c r="U41" s="125" t="str">
        <f>IF(Infos!$C$16="abs","abs","")</f>
        <v/>
      </c>
      <c r="V41" s="125" t="str">
        <f>IF(Infos!$C$16="abs","abs","")</f>
        <v/>
      </c>
      <c r="W41" s="125" t="str">
        <f>IF(Infos!$C$16="abs","abs","")</f>
        <v/>
      </c>
      <c r="X41" s="125" t="str">
        <f>IF(Infos!$C$16="abs","abs","")</f>
        <v/>
      </c>
      <c r="Y41" s="119" t="e">
        <f>IF(Infos!$C$16="abs","abs",AVERAGE(U41:X41)*E41)</f>
        <v>#DIV/0!</v>
      </c>
      <c r="Z41" s="125" t="str">
        <f>IF(Infos!$C$17="abs","abs","")</f>
        <v/>
      </c>
      <c r="AA41" s="125" t="str">
        <f>IF(Infos!$C$17="abs","abs","")</f>
        <v/>
      </c>
      <c r="AB41" s="125" t="str">
        <f>IF(Infos!$C$17="abs","abs","")</f>
        <v/>
      </c>
      <c r="AC41" s="125" t="str">
        <f>IF(Infos!$C$17="abs","abs","")</f>
        <v/>
      </c>
      <c r="AD41" s="119" t="e">
        <f>IF(Infos!$C$17="abs","abs",AVERAGE(Z41:AC41)*E41)</f>
        <v>#DIV/0!</v>
      </c>
      <c r="AE41" s="125" t="str">
        <f>IF(Infos!$C$18="abs","abs","")</f>
        <v/>
      </c>
      <c r="AF41" s="125" t="str">
        <f>IF(Infos!$C$18="abs","abs","")</f>
        <v/>
      </c>
      <c r="AG41" s="125" t="str">
        <f>IF(Infos!$C$18="abs","abs","")</f>
        <v/>
      </c>
      <c r="AH41" s="125" t="str">
        <f>IF(Infos!$C$18="abs","abs","")</f>
        <v/>
      </c>
      <c r="AI41" s="119" t="e">
        <f>IF(Infos!$C$18="abs","abs",AVERAGE(AE41:AH41)*E41)</f>
        <v>#DIV/0!</v>
      </c>
      <c r="AJ41" s="125" t="str">
        <f>IF(Infos!$C$19="abs","abs","")</f>
        <v/>
      </c>
      <c r="AK41" s="125" t="str">
        <f>IF(Infos!$C$19="abs","abs","")</f>
        <v/>
      </c>
      <c r="AL41" s="125" t="str">
        <f>IF(Infos!$C$19="abs","abs","")</f>
        <v/>
      </c>
      <c r="AM41" s="125" t="str">
        <f>IF(Infos!$C$19="abs","abs","")</f>
        <v/>
      </c>
      <c r="AN41" s="119" t="e">
        <f>IF(Infos!$C$19="abs","abs",AVERAGE(AJ41:AM41)*E41)</f>
        <v>#DIV/0!</v>
      </c>
      <c r="AO41" s="125" t="str">
        <f>IF(Infos!$C$20="abs","abs","")</f>
        <v/>
      </c>
      <c r="AP41" s="125" t="str">
        <f>IF(Infos!$C$20="abs","abs","")</f>
        <v/>
      </c>
      <c r="AQ41" s="125" t="str">
        <f>IF(Infos!$C$20="abs","abs","")</f>
        <v/>
      </c>
      <c r="AR41" s="125" t="str">
        <f>IF(Infos!$C$20="abs","abs","")</f>
        <v/>
      </c>
      <c r="AS41" s="119" t="e">
        <f>IF(Infos!$C$20="abs","abs",AVERAGE(AO41:AR41)*E41)</f>
        <v>#DIV/0!</v>
      </c>
      <c r="AT41" s="125" t="str">
        <f>IF(Infos!$C$21="abs","abs","")</f>
        <v/>
      </c>
      <c r="AU41" s="125" t="str">
        <f>IF(Infos!$C$21="abs","abs","")</f>
        <v/>
      </c>
      <c r="AV41" s="125" t="str">
        <f>IF(Infos!$C$21="abs","abs","")</f>
        <v/>
      </c>
      <c r="AW41" s="125" t="str">
        <f>IF(Infos!$C$21="abs","abs","")</f>
        <v/>
      </c>
      <c r="AX41" s="119" t="e">
        <f>IF(Infos!$C$21="abs","abs",AVERAGE(AT41:AW41)*E41)</f>
        <v>#DIV/0!</v>
      </c>
      <c r="AY41" s="125" t="str">
        <f>IF(Infos!$C$22="abs","abs","")</f>
        <v/>
      </c>
      <c r="AZ41" s="125" t="str">
        <f>IF(Infos!$C$22="abs","abs","")</f>
        <v/>
      </c>
      <c r="BA41" s="125" t="str">
        <f>IF(Infos!$C$22="abs","abs","")</f>
        <v/>
      </c>
      <c r="BB41" s="125" t="str">
        <f>IF(Infos!$C$22="abs","abs","")</f>
        <v/>
      </c>
      <c r="BC41" s="119" t="e">
        <f>IF(Infos!$C$22="abs","abs",AVERAGE(AY41:BB41)*E41)</f>
        <v>#DIV/0!</v>
      </c>
      <c r="BD41" s="125" t="str">
        <f>IF(Infos!$C$23="abs","abs","")</f>
        <v/>
      </c>
      <c r="BE41" s="125" t="str">
        <f>IF(Infos!$C$23="abs","abs","")</f>
        <v/>
      </c>
      <c r="BF41" s="125" t="str">
        <f>IF(Infos!$C$23="abs","abs","")</f>
        <v/>
      </c>
      <c r="BG41" s="125" t="str">
        <f>IF(Infos!$C$23="abs","abs","")</f>
        <v/>
      </c>
      <c r="BH41" s="119" t="e">
        <f>IF(Infos!$C$23="abs","abs",AVERAGE(BD41:BG41)*E41)</f>
        <v>#DIV/0!</v>
      </c>
      <c r="BI41" s="125" t="str">
        <f>IF(Infos!$C$24="abs","abs","")</f>
        <v/>
      </c>
      <c r="BJ41" s="125" t="str">
        <f>IF(Infos!$C$24="abs","abs","")</f>
        <v/>
      </c>
      <c r="BK41" s="125" t="str">
        <f>IF(Infos!$C$24="abs","abs","")</f>
        <v/>
      </c>
      <c r="BL41" s="125" t="str">
        <f>IF(Infos!$C$24="abs","abs","")</f>
        <v/>
      </c>
      <c r="BM41" s="120" t="e">
        <f>IF(Infos!$C$24="abs","abs",AVERAGE(BI41:BL41)*E41)</f>
        <v>#DIV/0!</v>
      </c>
    </row>
    <row r="42" spans="1:65" ht="18.75" customHeight="1" x14ac:dyDescent="0.2">
      <c r="A42" s="252"/>
      <c r="B42" s="253"/>
      <c r="C42" s="275" t="s">
        <v>77</v>
      </c>
      <c r="D42" s="275"/>
      <c r="E42" s="182">
        <v>0.1</v>
      </c>
      <c r="F42" s="151" t="str">
        <f>IF(Infos!$C$13="abs","abs","")</f>
        <v/>
      </c>
      <c r="G42" s="125" t="str">
        <f>IF(Infos!$C$13="abs","abs","")</f>
        <v/>
      </c>
      <c r="H42" s="125" t="str">
        <f>IF(Infos!$C$13="abs","abs","")</f>
        <v/>
      </c>
      <c r="I42" s="125" t="str">
        <f>IF(Infos!$C$13="abs","abs","")</f>
        <v/>
      </c>
      <c r="J42" s="119" t="e">
        <f>IF(Infos!$C$13="abs","abs",AVERAGE(F42:I42)*E42)</f>
        <v>#DIV/0!</v>
      </c>
      <c r="K42" s="125" t="str">
        <f>IF(Infos!$C$14="abs","abs","")</f>
        <v/>
      </c>
      <c r="L42" s="125" t="str">
        <f>IF(Infos!$C$14="abs","abs","")</f>
        <v/>
      </c>
      <c r="M42" s="125" t="str">
        <f>IF(Infos!$C$14="abs","abs","")</f>
        <v/>
      </c>
      <c r="N42" s="125" t="str">
        <f>IF(Infos!$C$14="abs","abs","")</f>
        <v/>
      </c>
      <c r="O42" s="119" t="e">
        <f>IF(Infos!$C$14="abs","abs",AVERAGE(K42:N42)*E42)</f>
        <v>#DIV/0!</v>
      </c>
      <c r="P42" s="125" t="str">
        <f>IF(Infos!$C$15="abs","abs","")</f>
        <v/>
      </c>
      <c r="Q42" s="125" t="str">
        <f>IF(Infos!$C$15="abs","abs","")</f>
        <v/>
      </c>
      <c r="R42" s="125" t="str">
        <f>IF(Infos!$C$15="abs","abs","")</f>
        <v/>
      </c>
      <c r="S42" s="125" t="str">
        <f>IF(Infos!$C$15="abs","abs","")</f>
        <v/>
      </c>
      <c r="T42" s="119" t="e">
        <f>IF(Infos!$C$15="abs","abs",AVERAGE(P42:S42)*E42)</f>
        <v>#DIV/0!</v>
      </c>
      <c r="U42" s="125" t="str">
        <f>IF(Infos!$C$16="abs","abs","")</f>
        <v/>
      </c>
      <c r="V42" s="125" t="str">
        <f>IF(Infos!$C$16="abs","abs","")</f>
        <v/>
      </c>
      <c r="W42" s="125" t="str">
        <f>IF(Infos!$C$16="abs","abs","")</f>
        <v/>
      </c>
      <c r="X42" s="125" t="str">
        <f>IF(Infos!$C$16="abs","abs","")</f>
        <v/>
      </c>
      <c r="Y42" s="119" t="e">
        <f>IF(Infos!$C$16="abs","abs",AVERAGE(U42:X42)*E42)</f>
        <v>#DIV/0!</v>
      </c>
      <c r="Z42" s="125" t="str">
        <f>IF(Infos!$C$17="abs","abs","")</f>
        <v/>
      </c>
      <c r="AA42" s="125" t="str">
        <f>IF(Infos!$C$17="abs","abs","")</f>
        <v/>
      </c>
      <c r="AB42" s="125" t="str">
        <f>IF(Infos!$C$17="abs","abs","")</f>
        <v/>
      </c>
      <c r="AC42" s="125" t="str">
        <f>IF(Infos!$C$17="abs","abs","")</f>
        <v/>
      </c>
      <c r="AD42" s="119" t="e">
        <f>IF(Infos!$C$17="abs","abs",AVERAGE(Z42:AC42)*E42)</f>
        <v>#DIV/0!</v>
      </c>
      <c r="AE42" s="125" t="str">
        <f>IF(Infos!$C$18="abs","abs","")</f>
        <v/>
      </c>
      <c r="AF42" s="125" t="str">
        <f>IF(Infos!$C$18="abs","abs","")</f>
        <v/>
      </c>
      <c r="AG42" s="125" t="str">
        <f>IF(Infos!$C$18="abs","abs","")</f>
        <v/>
      </c>
      <c r="AH42" s="125" t="str">
        <f>IF(Infos!$C$18="abs","abs","")</f>
        <v/>
      </c>
      <c r="AI42" s="119" t="e">
        <f>IF(Infos!$C$18="abs","abs",AVERAGE(AE42:AH42)*E42)</f>
        <v>#DIV/0!</v>
      </c>
      <c r="AJ42" s="125" t="str">
        <f>IF(Infos!$C$19="abs","abs","")</f>
        <v/>
      </c>
      <c r="AK42" s="125" t="str">
        <f>IF(Infos!$C$19="abs","abs","")</f>
        <v/>
      </c>
      <c r="AL42" s="125" t="str">
        <f>IF(Infos!$C$19="abs","abs","")</f>
        <v/>
      </c>
      <c r="AM42" s="125" t="str">
        <f>IF(Infos!$C$19="abs","abs","")</f>
        <v/>
      </c>
      <c r="AN42" s="119" t="e">
        <f>IF(Infos!$C$19="abs","abs",AVERAGE(AJ42:AM42)*E42)</f>
        <v>#DIV/0!</v>
      </c>
      <c r="AO42" s="125" t="str">
        <f>IF(Infos!$C$20="abs","abs","")</f>
        <v/>
      </c>
      <c r="AP42" s="125" t="str">
        <f>IF(Infos!$C$20="abs","abs","")</f>
        <v/>
      </c>
      <c r="AQ42" s="125" t="str">
        <f>IF(Infos!$C$20="abs","abs","")</f>
        <v/>
      </c>
      <c r="AR42" s="125" t="str">
        <f>IF(Infos!$C$20="abs","abs","")</f>
        <v/>
      </c>
      <c r="AS42" s="119" t="e">
        <f>IF(Infos!$C$20="abs","abs",AVERAGE(AO42:AR42)*E42)</f>
        <v>#DIV/0!</v>
      </c>
      <c r="AT42" s="125" t="str">
        <f>IF(Infos!$C$21="abs","abs","")</f>
        <v/>
      </c>
      <c r="AU42" s="125" t="str">
        <f>IF(Infos!$C$21="abs","abs","")</f>
        <v/>
      </c>
      <c r="AV42" s="125" t="str">
        <f>IF(Infos!$C$21="abs","abs","")</f>
        <v/>
      </c>
      <c r="AW42" s="125" t="str">
        <f>IF(Infos!$C$21="abs","abs","")</f>
        <v/>
      </c>
      <c r="AX42" s="119" t="e">
        <f>IF(Infos!$C$21="abs","abs",AVERAGE(AT42:AW42)*E42)</f>
        <v>#DIV/0!</v>
      </c>
      <c r="AY42" s="125" t="str">
        <f>IF(Infos!$C$22="abs","abs","")</f>
        <v/>
      </c>
      <c r="AZ42" s="125" t="str">
        <f>IF(Infos!$C$22="abs","abs","")</f>
        <v/>
      </c>
      <c r="BA42" s="125" t="str">
        <f>IF(Infos!$C$22="abs","abs","")</f>
        <v/>
      </c>
      <c r="BB42" s="125" t="str">
        <f>IF(Infos!$C$22="abs","abs","")</f>
        <v/>
      </c>
      <c r="BC42" s="119" t="e">
        <f>IF(Infos!$C$22="abs","abs",AVERAGE(AY42:BB42)*E42)</f>
        <v>#DIV/0!</v>
      </c>
      <c r="BD42" s="125" t="str">
        <f>IF(Infos!$C$23="abs","abs","")</f>
        <v/>
      </c>
      <c r="BE42" s="125" t="str">
        <f>IF(Infos!$C$23="abs","abs","")</f>
        <v/>
      </c>
      <c r="BF42" s="125" t="str">
        <f>IF(Infos!$C$23="abs","abs","")</f>
        <v/>
      </c>
      <c r="BG42" s="125" t="str">
        <f>IF(Infos!$C$23="abs","abs","")</f>
        <v/>
      </c>
      <c r="BH42" s="119" t="e">
        <f>IF(Infos!$C$23="abs","abs",AVERAGE(BD42:BG42)*E42)</f>
        <v>#DIV/0!</v>
      </c>
      <c r="BI42" s="125" t="str">
        <f>IF(Infos!$C$24="abs","abs","")</f>
        <v/>
      </c>
      <c r="BJ42" s="125" t="str">
        <f>IF(Infos!$C$24="abs","abs","")</f>
        <v/>
      </c>
      <c r="BK42" s="125" t="str">
        <f>IF(Infos!$C$24="abs","abs","")</f>
        <v/>
      </c>
      <c r="BL42" s="125" t="str">
        <f>IF(Infos!$C$24="abs","abs","")</f>
        <v/>
      </c>
      <c r="BM42" s="120" t="e">
        <f>IF(Infos!$C$24="abs","abs",AVERAGE(BI42:BL42)*E42)</f>
        <v>#DIV/0!</v>
      </c>
    </row>
    <row r="43" spans="1:65" ht="20.45" customHeight="1" x14ac:dyDescent="0.2">
      <c r="A43" s="248" t="s">
        <v>90</v>
      </c>
      <c r="B43" s="249"/>
      <c r="C43" s="261" t="s">
        <v>94</v>
      </c>
      <c r="D43" s="261"/>
      <c r="E43" s="180">
        <v>0.3</v>
      </c>
      <c r="F43" s="151" t="str">
        <f>IF(Infos!$C$13="abs","abs","")</f>
        <v/>
      </c>
      <c r="G43" s="125" t="str">
        <f>IF(Infos!$C$13="abs","abs","")</f>
        <v/>
      </c>
      <c r="H43" s="125" t="str">
        <f>IF(Infos!$C$13="abs","abs","")</f>
        <v/>
      </c>
      <c r="I43" s="125" t="str">
        <f>IF(Infos!$C$13="abs","abs","")</f>
        <v/>
      </c>
      <c r="J43" s="119" t="e">
        <f>IF(Infos!$C$13="abs","abs",AVERAGE(F43:I43)*E43)</f>
        <v>#DIV/0!</v>
      </c>
      <c r="K43" s="125" t="str">
        <f>IF(Infos!$C$14="abs","abs","")</f>
        <v/>
      </c>
      <c r="L43" s="125" t="str">
        <f>IF(Infos!$C$14="abs","abs","")</f>
        <v/>
      </c>
      <c r="M43" s="125" t="str">
        <f>IF(Infos!$C$14="abs","abs","")</f>
        <v/>
      </c>
      <c r="N43" s="125" t="str">
        <f>IF(Infos!$C$14="abs","abs","")</f>
        <v/>
      </c>
      <c r="O43" s="119" t="e">
        <f>IF(Infos!$C$14="abs","abs",AVERAGE(K43:N43)*E43)</f>
        <v>#DIV/0!</v>
      </c>
      <c r="P43" s="125" t="str">
        <f>IF(Infos!$C$15="abs","abs","")</f>
        <v/>
      </c>
      <c r="Q43" s="125" t="str">
        <f>IF(Infos!$C$15="abs","abs","")</f>
        <v/>
      </c>
      <c r="R43" s="125" t="str">
        <f>IF(Infos!$C$15="abs","abs","")</f>
        <v/>
      </c>
      <c r="S43" s="125" t="str">
        <f>IF(Infos!$C$15="abs","abs","")</f>
        <v/>
      </c>
      <c r="T43" s="119" t="e">
        <f>IF(Infos!$C$15="abs","abs",AVERAGE(P43:S43)*E43)</f>
        <v>#DIV/0!</v>
      </c>
      <c r="U43" s="125" t="str">
        <f>IF(Infos!$C$16="abs","abs","")</f>
        <v/>
      </c>
      <c r="V43" s="125" t="str">
        <f>IF(Infos!$C$16="abs","abs","")</f>
        <v/>
      </c>
      <c r="W43" s="125" t="str">
        <f>IF(Infos!$C$16="abs","abs","")</f>
        <v/>
      </c>
      <c r="X43" s="125" t="str">
        <f>IF(Infos!$C$16="abs","abs","")</f>
        <v/>
      </c>
      <c r="Y43" s="119" t="e">
        <f>IF(Infos!$C$16="abs","abs",AVERAGE(U43:X43)*E43)</f>
        <v>#DIV/0!</v>
      </c>
      <c r="Z43" s="125" t="str">
        <f>IF(Infos!$C$17="abs","abs","")</f>
        <v/>
      </c>
      <c r="AA43" s="125" t="str">
        <f>IF(Infos!$C$17="abs","abs","")</f>
        <v/>
      </c>
      <c r="AB43" s="125" t="str">
        <f>IF(Infos!$C$17="abs","abs","")</f>
        <v/>
      </c>
      <c r="AC43" s="125" t="str">
        <f>IF(Infos!$C$17="abs","abs","")</f>
        <v/>
      </c>
      <c r="AD43" s="119" t="e">
        <f>IF(Infos!$C$17="abs","abs",AVERAGE(Z43:AC43)*E43)</f>
        <v>#DIV/0!</v>
      </c>
      <c r="AE43" s="125" t="str">
        <f>IF(Infos!$C$18="abs","abs","")</f>
        <v/>
      </c>
      <c r="AF43" s="125" t="str">
        <f>IF(Infos!$C$18="abs","abs","")</f>
        <v/>
      </c>
      <c r="AG43" s="125" t="str">
        <f>IF(Infos!$C$18="abs","abs","")</f>
        <v/>
      </c>
      <c r="AH43" s="125" t="str">
        <f>IF(Infos!$C$18="abs","abs","")</f>
        <v/>
      </c>
      <c r="AI43" s="119" t="e">
        <f>IF(Infos!$C$18="abs","abs",AVERAGE(AE43:AH43)*E43)</f>
        <v>#DIV/0!</v>
      </c>
      <c r="AJ43" s="125" t="str">
        <f>IF(Infos!$C$19="abs","abs","")</f>
        <v/>
      </c>
      <c r="AK43" s="125" t="str">
        <f>IF(Infos!$C$19="abs","abs","")</f>
        <v/>
      </c>
      <c r="AL43" s="125" t="str">
        <f>IF(Infos!$C$19="abs","abs","")</f>
        <v/>
      </c>
      <c r="AM43" s="125" t="str">
        <f>IF(Infos!$C$19="abs","abs","")</f>
        <v/>
      </c>
      <c r="AN43" s="119" t="e">
        <f>IF(Infos!$C$19="abs","abs",AVERAGE(AJ43:AM43)*E43)</f>
        <v>#DIV/0!</v>
      </c>
      <c r="AO43" s="125" t="str">
        <f>IF(Infos!$C$20="abs","abs","")</f>
        <v/>
      </c>
      <c r="AP43" s="125" t="str">
        <f>IF(Infos!$C$20="abs","abs","")</f>
        <v/>
      </c>
      <c r="AQ43" s="125" t="str">
        <f>IF(Infos!$C$20="abs","abs","")</f>
        <v/>
      </c>
      <c r="AR43" s="125" t="str">
        <f>IF(Infos!$C$20="abs","abs","")</f>
        <v/>
      </c>
      <c r="AS43" s="119" t="e">
        <f>IF(Infos!$C$20="abs","abs",AVERAGE(AO43:AR43)*E43)</f>
        <v>#DIV/0!</v>
      </c>
      <c r="AT43" s="125" t="str">
        <f>IF(Infos!$C$21="abs","abs","")</f>
        <v/>
      </c>
      <c r="AU43" s="125" t="str">
        <f>IF(Infos!$C$21="abs","abs","")</f>
        <v/>
      </c>
      <c r="AV43" s="125" t="str">
        <f>IF(Infos!$C$21="abs","abs","")</f>
        <v/>
      </c>
      <c r="AW43" s="125" t="str">
        <f>IF(Infos!$C$21="abs","abs","")</f>
        <v/>
      </c>
      <c r="AX43" s="119" t="e">
        <f>IF(Infos!$C$21="abs","abs",AVERAGE(AT43:AW43)*E43)</f>
        <v>#DIV/0!</v>
      </c>
      <c r="AY43" s="125" t="str">
        <f>IF(Infos!$C$22="abs","abs","")</f>
        <v/>
      </c>
      <c r="AZ43" s="125" t="str">
        <f>IF(Infos!$C$22="abs","abs","")</f>
        <v/>
      </c>
      <c r="BA43" s="125" t="str">
        <f>IF(Infos!$C$22="abs","abs","")</f>
        <v/>
      </c>
      <c r="BB43" s="125" t="str">
        <f>IF(Infos!$C$22="abs","abs","")</f>
        <v/>
      </c>
      <c r="BC43" s="119" t="e">
        <f>IF(Infos!$C$22="abs","abs",AVERAGE(AY43:BB43)*E43)</f>
        <v>#DIV/0!</v>
      </c>
      <c r="BD43" s="125" t="str">
        <f>IF(Infos!$C$23="abs","abs","")</f>
        <v/>
      </c>
      <c r="BE43" s="125" t="str">
        <f>IF(Infos!$C$23="abs","abs","")</f>
        <v/>
      </c>
      <c r="BF43" s="125" t="str">
        <f>IF(Infos!$C$23="abs","abs","")</f>
        <v/>
      </c>
      <c r="BG43" s="125" t="str">
        <f>IF(Infos!$C$23="abs","abs","")</f>
        <v/>
      </c>
      <c r="BH43" s="119" t="e">
        <f>IF(Infos!$C$23="abs","abs",AVERAGE(BD43:BG43)*E43)</f>
        <v>#DIV/0!</v>
      </c>
      <c r="BI43" s="125" t="str">
        <f>IF(Infos!$C$24="abs","abs","")</f>
        <v/>
      </c>
      <c r="BJ43" s="125" t="str">
        <f>IF(Infos!$C$24="abs","abs","")</f>
        <v/>
      </c>
      <c r="BK43" s="125" t="str">
        <f>IF(Infos!$C$24="abs","abs","")</f>
        <v/>
      </c>
      <c r="BL43" s="125" t="str">
        <f>IF(Infos!$C$24="abs","abs","")</f>
        <v/>
      </c>
      <c r="BM43" s="120" t="e">
        <f>IF(Infos!$C$24="abs","abs",AVERAGE(BI43:BL43)*E43)</f>
        <v>#DIV/0!</v>
      </c>
    </row>
    <row r="44" spans="1:65" ht="38.450000000000003" customHeight="1" x14ac:dyDescent="0.2">
      <c r="A44" s="252"/>
      <c r="B44" s="253"/>
      <c r="C44" s="276" t="s">
        <v>95</v>
      </c>
      <c r="D44" s="276"/>
      <c r="E44" s="182">
        <v>0.7</v>
      </c>
      <c r="F44" s="151" t="str">
        <f>IF(Infos!$C$13="abs","abs","")</f>
        <v/>
      </c>
      <c r="G44" s="125" t="str">
        <f>IF(Infos!$C$13="abs","abs","")</f>
        <v/>
      </c>
      <c r="H44" s="125" t="str">
        <f>IF(Infos!$C$13="abs","abs","")</f>
        <v/>
      </c>
      <c r="I44" s="125" t="str">
        <f>IF(Infos!$C$13="abs","abs","")</f>
        <v/>
      </c>
      <c r="J44" s="119" t="e">
        <f>IF(Infos!$C$13="abs","abs",AVERAGE(F44:I44)*E44)</f>
        <v>#DIV/0!</v>
      </c>
      <c r="K44" s="125" t="str">
        <f>IF(Infos!$C$14="abs","abs","")</f>
        <v/>
      </c>
      <c r="L44" s="125" t="str">
        <f>IF(Infos!$C$14="abs","abs","")</f>
        <v/>
      </c>
      <c r="M44" s="125" t="str">
        <f>IF(Infos!$C$14="abs","abs","")</f>
        <v/>
      </c>
      <c r="N44" s="125" t="str">
        <f>IF(Infos!$C$14="abs","abs","")</f>
        <v/>
      </c>
      <c r="O44" s="119" t="e">
        <f>IF(Infos!$C$14="abs","abs",AVERAGE(K44:N44)*E44)</f>
        <v>#DIV/0!</v>
      </c>
      <c r="P44" s="125" t="str">
        <f>IF(Infos!$C$15="abs","abs","")</f>
        <v/>
      </c>
      <c r="Q44" s="125" t="str">
        <f>IF(Infos!$C$15="abs","abs","")</f>
        <v/>
      </c>
      <c r="R44" s="125" t="str">
        <f>IF(Infos!$C$15="abs","abs","")</f>
        <v/>
      </c>
      <c r="S44" s="125" t="str">
        <f>IF(Infos!$C$15="abs","abs","")</f>
        <v/>
      </c>
      <c r="T44" s="119" t="e">
        <f>IF(Infos!$C$15="abs","abs",AVERAGE(P44:S44)*E44)</f>
        <v>#DIV/0!</v>
      </c>
      <c r="U44" s="125" t="str">
        <f>IF(Infos!$C$16="abs","abs","")</f>
        <v/>
      </c>
      <c r="V44" s="125" t="str">
        <f>IF(Infos!$C$16="abs","abs","")</f>
        <v/>
      </c>
      <c r="W44" s="125" t="str">
        <f>IF(Infos!$C$16="abs","abs","")</f>
        <v/>
      </c>
      <c r="X44" s="125" t="str">
        <f>IF(Infos!$C$16="abs","abs","")</f>
        <v/>
      </c>
      <c r="Y44" s="119" t="e">
        <f>IF(Infos!$C$16="abs","abs",AVERAGE(U44:X44)*E44)</f>
        <v>#DIV/0!</v>
      </c>
      <c r="Z44" s="125" t="str">
        <f>IF(Infos!$C$17="abs","abs","")</f>
        <v/>
      </c>
      <c r="AA44" s="125" t="str">
        <f>IF(Infos!$C$17="abs","abs","")</f>
        <v/>
      </c>
      <c r="AB44" s="125" t="str">
        <f>IF(Infos!$C$17="abs","abs","")</f>
        <v/>
      </c>
      <c r="AC44" s="125" t="str">
        <f>IF(Infos!$C$17="abs","abs","")</f>
        <v/>
      </c>
      <c r="AD44" s="119" t="e">
        <f>IF(Infos!$C$17="abs","abs",AVERAGE(Z44:AC44)*E44)</f>
        <v>#DIV/0!</v>
      </c>
      <c r="AE44" s="125" t="str">
        <f>IF(Infos!$C$18="abs","abs","")</f>
        <v/>
      </c>
      <c r="AF44" s="125" t="str">
        <f>IF(Infos!$C$18="abs","abs","")</f>
        <v/>
      </c>
      <c r="AG44" s="125" t="str">
        <f>IF(Infos!$C$18="abs","abs","")</f>
        <v/>
      </c>
      <c r="AH44" s="125" t="str">
        <f>IF(Infos!$C$18="abs","abs","")</f>
        <v/>
      </c>
      <c r="AI44" s="119" t="e">
        <f>IF(Infos!$C$18="abs","abs",AVERAGE(AE44:AH44)*E44)</f>
        <v>#DIV/0!</v>
      </c>
      <c r="AJ44" s="125" t="str">
        <f>IF(Infos!$C$19="abs","abs","")</f>
        <v/>
      </c>
      <c r="AK44" s="125" t="str">
        <f>IF(Infos!$C$19="abs","abs","")</f>
        <v/>
      </c>
      <c r="AL44" s="125" t="str">
        <f>IF(Infos!$C$19="abs","abs","")</f>
        <v/>
      </c>
      <c r="AM44" s="125" t="str">
        <f>IF(Infos!$C$19="abs","abs","")</f>
        <v/>
      </c>
      <c r="AN44" s="119" t="e">
        <f>IF(Infos!$C$19="abs","abs",AVERAGE(AJ44:AM44)*E44)</f>
        <v>#DIV/0!</v>
      </c>
      <c r="AO44" s="125" t="str">
        <f>IF(Infos!$C$20="abs","abs","")</f>
        <v/>
      </c>
      <c r="AP44" s="125" t="str">
        <f>IF(Infos!$C$20="abs","abs","")</f>
        <v/>
      </c>
      <c r="AQ44" s="125" t="str">
        <f>IF(Infos!$C$20="abs","abs","")</f>
        <v/>
      </c>
      <c r="AR44" s="125" t="str">
        <f>IF(Infos!$C$20="abs","abs","")</f>
        <v/>
      </c>
      <c r="AS44" s="119" t="e">
        <f>IF(Infos!$C$20="abs","abs",AVERAGE(AO44:AR44)*E44)</f>
        <v>#DIV/0!</v>
      </c>
      <c r="AT44" s="125" t="str">
        <f>IF(Infos!$C$21="abs","abs","")</f>
        <v/>
      </c>
      <c r="AU44" s="125" t="str">
        <f>IF(Infos!$C$21="abs","abs","")</f>
        <v/>
      </c>
      <c r="AV44" s="125" t="str">
        <f>IF(Infos!$C$21="abs","abs","")</f>
        <v/>
      </c>
      <c r="AW44" s="125" t="str">
        <f>IF(Infos!$C$21="abs","abs","")</f>
        <v/>
      </c>
      <c r="AX44" s="119" t="e">
        <f>IF(Infos!$C$21="abs","abs",AVERAGE(AT44:AW44)*E44)</f>
        <v>#DIV/0!</v>
      </c>
      <c r="AY44" s="125" t="str">
        <f>IF(Infos!$C$22="abs","abs","")</f>
        <v/>
      </c>
      <c r="AZ44" s="125" t="str">
        <f>IF(Infos!$C$22="abs","abs","")</f>
        <v/>
      </c>
      <c r="BA44" s="125" t="str">
        <f>IF(Infos!$C$22="abs","abs","")</f>
        <v/>
      </c>
      <c r="BB44" s="125" t="str">
        <f>IF(Infos!$C$22="abs","abs","")</f>
        <v/>
      </c>
      <c r="BC44" s="119" t="e">
        <f>IF(Infos!$C$22="abs","abs",AVERAGE(AY44:BB44)*E44)</f>
        <v>#DIV/0!</v>
      </c>
      <c r="BD44" s="125" t="str">
        <f>IF(Infos!$C$23="abs","abs","")</f>
        <v/>
      </c>
      <c r="BE44" s="125" t="str">
        <f>IF(Infos!$C$23="abs","abs","")</f>
        <v/>
      </c>
      <c r="BF44" s="125" t="str">
        <f>IF(Infos!$C$23="abs","abs","")</f>
        <v/>
      </c>
      <c r="BG44" s="125" t="str">
        <f>IF(Infos!$C$23="abs","abs","")</f>
        <v/>
      </c>
      <c r="BH44" s="119" t="e">
        <f>IF(Infos!$C$23="abs","abs",AVERAGE(BD44:BG44)*E44)</f>
        <v>#DIV/0!</v>
      </c>
      <c r="BI44" s="125" t="str">
        <f>IF(Infos!$C$24="abs","abs","")</f>
        <v/>
      </c>
      <c r="BJ44" s="125" t="str">
        <f>IF(Infos!$C$24="abs","abs","")</f>
        <v/>
      </c>
      <c r="BK44" s="125" t="str">
        <f>IF(Infos!$C$24="abs","abs","")</f>
        <v/>
      </c>
      <c r="BL44" s="125" t="str">
        <f>IF(Infos!$C$24="abs","abs","")</f>
        <v/>
      </c>
      <c r="BM44" s="120" t="e">
        <f>IF(Infos!$C$24="abs","abs",AVERAGE(BI44:BL44)*E44)</f>
        <v>#DIV/0!</v>
      </c>
    </row>
    <row r="45" spans="1:65" ht="31.9" customHeight="1" thickBot="1" x14ac:dyDescent="0.25">
      <c r="A45" s="278" t="s">
        <v>91</v>
      </c>
      <c r="B45" s="279"/>
      <c r="C45" s="277" t="s">
        <v>82</v>
      </c>
      <c r="D45" s="277"/>
      <c r="E45" s="183">
        <v>0.5</v>
      </c>
      <c r="F45" s="149" t="str">
        <f>IF(Infos!$C$13="abs","abs","")</f>
        <v/>
      </c>
      <c r="G45" s="126" t="str">
        <f>IF(Infos!$C$13="abs","abs","")</f>
        <v/>
      </c>
      <c r="H45" s="126" t="str">
        <f>IF(Infos!$C$13="abs","abs","")</f>
        <v/>
      </c>
      <c r="I45" s="126" t="str">
        <f>IF(Infos!$C$13="abs","abs","")</f>
        <v/>
      </c>
      <c r="J45" s="121" t="e">
        <f>IF(Infos!$C$13="abs","abs",AVERAGE(F45:I45)*E45)</f>
        <v>#DIV/0!</v>
      </c>
      <c r="K45" s="126" t="str">
        <f>IF(Infos!$C$14="abs","abs","")</f>
        <v/>
      </c>
      <c r="L45" s="126" t="str">
        <f>IF(Infos!$C$14="abs","abs","")</f>
        <v/>
      </c>
      <c r="M45" s="126" t="str">
        <f>IF(Infos!$C$14="abs","abs","")</f>
        <v/>
      </c>
      <c r="N45" s="126" t="str">
        <f>IF(Infos!$C$14="abs","abs","")</f>
        <v/>
      </c>
      <c r="O45" s="121" t="e">
        <f>IF(Infos!$C$14="abs","abs",AVERAGE(K45:N45)*E45)</f>
        <v>#DIV/0!</v>
      </c>
      <c r="P45" s="126" t="str">
        <f>IF(Infos!$C$15="abs","abs","")</f>
        <v/>
      </c>
      <c r="Q45" s="126" t="str">
        <f>IF(Infos!$C$15="abs","abs","")</f>
        <v/>
      </c>
      <c r="R45" s="126" t="str">
        <f>IF(Infos!$C$15="abs","abs","")</f>
        <v/>
      </c>
      <c r="S45" s="126" t="str">
        <f>IF(Infos!$C$15="abs","abs","")</f>
        <v/>
      </c>
      <c r="T45" s="121" t="e">
        <f>IF(Infos!$C$15="abs","abs",AVERAGE(P45:S45)*E45)</f>
        <v>#DIV/0!</v>
      </c>
      <c r="U45" s="126" t="str">
        <f>IF(Infos!$C$16="abs","abs","")</f>
        <v/>
      </c>
      <c r="V45" s="126" t="str">
        <f>IF(Infos!$C$16="abs","abs","")</f>
        <v/>
      </c>
      <c r="W45" s="126" t="str">
        <f>IF(Infos!$C$16="abs","abs","")</f>
        <v/>
      </c>
      <c r="X45" s="126" t="str">
        <f>IF(Infos!$C$16="abs","abs","")</f>
        <v/>
      </c>
      <c r="Y45" s="121" t="e">
        <f>IF(Infos!$C$16="abs","abs",AVERAGE(U45:X45)*E45)</f>
        <v>#DIV/0!</v>
      </c>
      <c r="Z45" s="126" t="str">
        <f>IF(Infos!$C$17="abs","abs","")</f>
        <v/>
      </c>
      <c r="AA45" s="126" t="str">
        <f>IF(Infos!$C$17="abs","abs","")</f>
        <v/>
      </c>
      <c r="AB45" s="126" t="str">
        <f>IF(Infos!$C$17="abs","abs","")</f>
        <v/>
      </c>
      <c r="AC45" s="126" t="str">
        <f>IF(Infos!$C$17="abs","abs","")</f>
        <v/>
      </c>
      <c r="AD45" s="121" t="e">
        <f>IF(Infos!$C$17="abs","abs",AVERAGE(Z45:AC45)*E45)</f>
        <v>#DIV/0!</v>
      </c>
      <c r="AE45" s="126" t="str">
        <f>IF(Infos!$C$18="abs","abs","")</f>
        <v/>
      </c>
      <c r="AF45" s="126" t="str">
        <f>IF(Infos!$C$18="abs","abs","")</f>
        <v/>
      </c>
      <c r="AG45" s="126" t="str">
        <f>IF(Infos!$C$18="abs","abs","")</f>
        <v/>
      </c>
      <c r="AH45" s="126" t="str">
        <f>IF(Infos!$C$18="abs","abs","")</f>
        <v/>
      </c>
      <c r="AI45" s="121" t="e">
        <f>IF(Infos!$C$18="abs","abs",AVERAGE(AE45:AH45)*E45)</f>
        <v>#DIV/0!</v>
      </c>
      <c r="AJ45" s="126" t="str">
        <f>IF(Infos!$C$19="abs","abs","")</f>
        <v/>
      </c>
      <c r="AK45" s="126" t="str">
        <f>IF(Infos!$C$19="abs","abs","")</f>
        <v/>
      </c>
      <c r="AL45" s="126" t="str">
        <f>IF(Infos!$C$19="abs","abs","")</f>
        <v/>
      </c>
      <c r="AM45" s="126" t="str">
        <f>IF(Infos!$C$19="abs","abs","")</f>
        <v/>
      </c>
      <c r="AN45" s="121" t="e">
        <f>IF(Infos!$C$19="abs","abs",AVERAGE(AJ45:AM45)*E45)</f>
        <v>#DIV/0!</v>
      </c>
      <c r="AO45" s="126" t="str">
        <f>IF(Infos!$C$20="abs","abs","")</f>
        <v/>
      </c>
      <c r="AP45" s="126" t="str">
        <f>IF(Infos!$C$20="abs","abs","")</f>
        <v/>
      </c>
      <c r="AQ45" s="126" t="str">
        <f>IF(Infos!$C$20="abs","abs","")</f>
        <v/>
      </c>
      <c r="AR45" s="126" t="str">
        <f>IF(Infos!$C$20="abs","abs","")</f>
        <v/>
      </c>
      <c r="AS45" s="121" t="e">
        <f>IF(Infos!$C$20="abs","abs",AVERAGE(AO45:AR45)*E45)</f>
        <v>#DIV/0!</v>
      </c>
      <c r="AT45" s="126" t="str">
        <f>IF(Infos!$C$21="abs","abs","")</f>
        <v/>
      </c>
      <c r="AU45" s="126" t="str">
        <f>IF(Infos!$C$21="abs","abs","")</f>
        <v/>
      </c>
      <c r="AV45" s="126" t="str">
        <f>IF(Infos!$C$21="abs","abs","")</f>
        <v/>
      </c>
      <c r="AW45" s="126" t="str">
        <f>IF(Infos!$C$21="abs","abs","")</f>
        <v/>
      </c>
      <c r="AX45" s="121" t="e">
        <f>IF(Infos!$C$21="abs","abs",AVERAGE(AT45:AW45)*E45)</f>
        <v>#DIV/0!</v>
      </c>
      <c r="AY45" s="126" t="str">
        <f>IF(Infos!$C$22="abs","abs","")</f>
        <v/>
      </c>
      <c r="AZ45" s="126" t="str">
        <f>IF(Infos!$C$22="abs","abs","")</f>
        <v/>
      </c>
      <c r="BA45" s="126" t="str">
        <f>IF(Infos!$C$22="abs","abs","")</f>
        <v/>
      </c>
      <c r="BB45" s="126" t="str">
        <f>IF(Infos!$C$22="abs","abs","")</f>
        <v/>
      </c>
      <c r="BC45" s="121" t="e">
        <f>IF(Infos!$C$22="abs","abs",AVERAGE(AY45:BB45)*E45)</f>
        <v>#DIV/0!</v>
      </c>
      <c r="BD45" s="126" t="str">
        <f>IF(Infos!$C$23="abs","abs","")</f>
        <v/>
      </c>
      <c r="BE45" s="126" t="str">
        <f>IF(Infos!$C$23="abs","abs","")</f>
        <v/>
      </c>
      <c r="BF45" s="126" t="str">
        <f>IF(Infos!$C$23="abs","abs","")</f>
        <v/>
      </c>
      <c r="BG45" s="126" t="str">
        <f>IF(Infos!$C$23="abs","abs","")</f>
        <v/>
      </c>
      <c r="BH45" s="121" t="e">
        <f>IF(Infos!$C$23="abs","abs",AVERAGE(BD45:BG45)*E45)</f>
        <v>#DIV/0!</v>
      </c>
      <c r="BI45" s="126" t="str">
        <f>IF(Infos!$C$24="abs","abs","")</f>
        <v/>
      </c>
      <c r="BJ45" s="126" t="str">
        <f>IF(Infos!$C$24="abs","abs","")</f>
        <v/>
      </c>
      <c r="BK45" s="126" t="str">
        <f>IF(Infos!$C$24="abs","abs","")</f>
        <v/>
      </c>
      <c r="BL45" s="126" t="str">
        <f>IF(Infos!$C$24="abs","abs","")</f>
        <v/>
      </c>
      <c r="BM45" s="122" t="e">
        <f>IF(Infos!$C$24="abs","abs",AVERAGE(BI45:BL45)*E45)</f>
        <v>#DIV/0!</v>
      </c>
    </row>
    <row r="46" spans="1:65" ht="25.5" customHeight="1" x14ac:dyDescent="0.2">
      <c r="B46" s="269" t="s">
        <v>67</v>
      </c>
      <c r="C46" s="270"/>
      <c r="D46" s="271"/>
      <c r="E46" s="186">
        <f>SUM(E11:E45)*10</f>
        <v>80</v>
      </c>
      <c r="F46" s="138"/>
      <c r="G46" s="97"/>
      <c r="H46" s="97"/>
      <c r="I46" s="98"/>
      <c r="J46" s="99" t="e">
        <f>IF(Infos!$C$13="abs","abs",SUM(J11:J45))</f>
        <v>#DIV/0!</v>
      </c>
      <c r="K46" s="100"/>
      <c r="L46" s="101"/>
      <c r="M46" s="101"/>
      <c r="N46" s="102"/>
      <c r="O46" s="99" t="e">
        <f>IF(Infos!$C$14="abs","abs",SUM(O11:O45))</f>
        <v>#DIV/0!</v>
      </c>
      <c r="P46" s="100"/>
      <c r="Q46" s="101"/>
      <c r="R46" s="101"/>
      <c r="S46" s="102"/>
      <c r="T46" s="99" t="e">
        <f>IF(Infos!$C$15="abs","abs",SUM(T11:T45))</f>
        <v>#DIV/0!</v>
      </c>
      <c r="U46" s="100"/>
      <c r="V46" s="101"/>
      <c r="W46" s="101"/>
      <c r="X46" s="102"/>
      <c r="Y46" s="99" t="e">
        <f>IF(Infos!$C$16="abs","abs",SUM(Y11:Y45))</f>
        <v>#DIV/0!</v>
      </c>
      <c r="Z46" s="100"/>
      <c r="AA46" s="101"/>
      <c r="AB46" s="101"/>
      <c r="AC46" s="102"/>
      <c r="AD46" s="99" t="e">
        <f>IF(Infos!$C$17="abs","abs",SUM(AD11:AD45))</f>
        <v>#DIV/0!</v>
      </c>
      <c r="AE46" s="100"/>
      <c r="AF46" s="101"/>
      <c r="AG46" s="101"/>
      <c r="AH46" s="102"/>
      <c r="AI46" s="99" t="e">
        <f>IF(Infos!$C$18="abs","abs",SUM(AI11:AI45))</f>
        <v>#DIV/0!</v>
      </c>
      <c r="AJ46" s="100"/>
      <c r="AK46" s="101"/>
      <c r="AL46" s="101"/>
      <c r="AM46" s="102"/>
      <c r="AN46" s="99" t="e">
        <f>IF(Infos!$C$19="abs","abs",SUM(AN11:AN45))</f>
        <v>#DIV/0!</v>
      </c>
      <c r="AO46" s="100"/>
      <c r="AP46" s="101"/>
      <c r="AQ46" s="101"/>
      <c r="AR46" s="102"/>
      <c r="AS46" s="99" t="e">
        <f>IF(Infos!$C$20="abs","abs",SUM(AS11:AS45))</f>
        <v>#DIV/0!</v>
      </c>
      <c r="AT46" s="100"/>
      <c r="AU46" s="101"/>
      <c r="AV46" s="101"/>
      <c r="AW46" s="102"/>
      <c r="AX46" s="99" t="e">
        <f>IF(Infos!$C$21="abs","abs",SUM(AX11:AX45))</f>
        <v>#DIV/0!</v>
      </c>
      <c r="AY46" s="100"/>
      <c r="AZ46" s="101"/>
      <c r="BA46" s="101"/>
      <c r="BB46" s="102"/>
      <c r="BC46" s="99" t="e">
        <f>IF(Infos!$C$22="abs","abs",SUM(BC11:BC45))</f>
        <v>#DIV/0!</v>
      </c>
      <c r="BD46" s="100"/>
      <c r="BE46" s="101"/>
      <c r="BF46" s="101"/>
      <c r="BG46" s="102"/>
      <c r="BH46" s="99" t="e">
        <f>IF(Infos!$C$23="abs","abs",SUM(BH11:BH45))</f>
        <v>#DIV/0!</v>
      </c>
      <c r="BI46" s="100"/>
      <c r="BJ46" s="101"/>
      <c r="BK46" s="101"/>
      <c r="BL46" s="102"/>
      <c r="BM46" s="103" t="e">
        <f>IF(Infos!$C$24="abs","abs",SUM(BM11:BM45))</f>
        <v>#DIV/0!</v>
      </c>
    </row>
    <row r="47" spans="1:65" ht="23.25" customHeight="1" thickBot="1" x14ac:dyDescent="0.25">
      <c r="A47" s="88"/>
      <c r="B47" s="83" t="s">
        <v>66</v>
      </c>
      <c r="C47" s="83"/>
      <c r="D47" s="84"/>
      <c r="E47" s="75"/>
      <c r="F47" s="257"/>
      <c r="G47" s="258"/>
      <c r="H47" s="258"/>
      <c r="I47" s="258"/>
      <c r="K47" s="258"/>
      <c r="L47" s="258"/>
      <c r="M47" s="258"/>
      <c r="N47" s="258"/>
      <c r="P47" s="258"/>
      <c r="Q47" s="258"/>
      <c r="R47" s="258"/>
      <c r="S47" s="258"/>
      <c r="U47" s="258"/>
      <c r="V47" s="258"/>
      <c r="W47" s="258"/>
      <c r="X47" s="258"/>
      <c r="Z47" s="258"/>
      <c r="AA47" s="258"/>
      <c r="AB47" s="258"/>
      <c r="AC47" s="258"/>
      <c r="AE47" s="258"/>
      <c r="AF47" s="258"/>
      <c r="AG47" s="258"/>
      <c r="AH47" s="258"/>
      <c r="AJ47" s="258"/>
      <c r="AK47" s="258"/>
      <c r="AL47" s="258"/>
      <c r="AM47" s="258"/>
      <c r="AO47" s="258"/>
      <c r="AP47" s="258"/>
      <c r="AQ47" s="258"/>
      <c r="AR47" s="258"/>
      <c r="AT47" s="258"/>
      <c r="AU47" s="258"/>
      <c r="AV47" s="258"/>
      <c r="AW47" s="258"/>
      <c r="AY47" s="258"/>
      <c r="AZ47" s="258"/>
      <c r="BA47" s="258"/>
      <c r="BB47" s="258"/>
      <c r="BD47" s="258"/>
      <c r="BE47" s="258"/>
      <c r="BF47" s="258"/>
      <c r="BG47" s="258"/>
      <c r="BI47" s="258"/>
      <c r="BJ47" s="258"/>
      <c r="BK47" s="258"/>
      <c r="BL47" s="258"/>
    </row>
    <row r="48" spans="1:65" ht="22.9" customHeight="1" x14ac:dyDescent="0.2">
      <c r="A48" s="248" t="s">
        <v>87</v>
      </c>
      <c r="B48" s="249"/>
      <c r="C48" s="262" t="s">
        <v>162</v>
      </c>
      <c r="D48" s="263"/>
      <c r="E48" s="180">
        <v>0.7</v>
      </c>
      <c r="F48" s="148" t="str">
        <f>IF(Infos!$C$13="abs","abs","")</f>
        <v/>
      </c>
      <c r="G48" s="124" t="str">
        <f>IF(Infos!$C$13="abs","abs","")</f>
        <v/>
      </c>
      <c r="H48" s="124" t="str">
        <f>IF(Infos!$C$13="abs","abs","")</f>
        <v/>
      </c>
      <c r="I48" s="124" t="str">
        <f>IF(Infos!$C$13="abs","abs","")</f>
        <v/>
      </c>
      <c r="J48" s="117" t="e">
        <f>IF(Infos!$C$13="abs","abs",AVERAGE(F48:I48)*E48)</f>
        <v>#DIV/0!</v>
      </c>
      <c r="K48" s="124" t="str">
        <f>IF(Infos!$C$14="abs","abs","")</f>
        <v/>
      </c>
      <c r="L48" s="124" t="str">
        <f>IF(Infos!$C$14="abs","abs","")</f>
        <v/>
      </c>
      <c r="M48" s="124" t="str">
        <f>IF(Infos!$C$14="abs","abs","")</f>
        <v/>
      </c>
      <c r="N48" s="124" t="str">
        <f>IF(Infos!$C$14="abs","abs","")</f>
        <v/>
      </c>
      <c r="O48" s="117" t="e">
        <f>IF(Infos!$C$14="abs","abs",AVERAGE(K48:N48)*E48)</f>
        <v>#DIV/0!</v>
      </c>
      <c r="P48" s="124" t="str">
        <f>IF(Infos!$C$15="abs","abs","")</f>
        <v/>
      </c>
      <c r="Q48" s="124" t="str">
        <f>IF(Infos!$C$15="abs","abs","")</f>
        <v/>
      </c>
      <c r="R48" s="124" t="str">
        <f>IF(Infos!$C$15="abs","abs","")</f>
        <v/>
      </c>
      <c r="S48" s="124" t="str">
        <f>IF(Infos!$C$15="abs","abs","")</f>
        <v/>
      </c>
      <c r="T48" s="117" t="e">
        <f>IF(Infos!$C$15="abs","abs",AVERAGE(P48:S48)*E48)</f>
        <v>#DIV/0!</v>
      </c>
      <c r="U48" s="124" t="str">
        <f>IF(Infos!$C$16="abs","abs","")</f>
        <v/>
      </c>
      <c r="V48" s="124" t="str">
        <f>IF(Infos!$C$16="abs","abs","")</f>
        <v/>
      </c>
      <c r="W48" s="124" t="str">
        <f>IF(Infos!$C$16="abs","abs","")</f>
        <v/>
      </c>
      <c r="X48" s="124" t="str">
        <f>IF(Infos!$C$16="abs","abs","")</f>
        <v/>
      </c>
      <c r="Y48" s="117" t="e">
        <f>IF(Infos!$C$16="abs","abs",AVERAGE(U48:X48)*E48)</f>
        <v>#DIV/0!</v>
      </c>
      <c r="Z48" s="124" t="str">
        <f>IF(Infos!$C$17="abs","abs","")</f>
        <v/>
      </c>
      <c r="AA48" s="124" t="str">
        <f>IF(Infos!$C$17="abs","abs","")</f>
        <v/>
      </c>
      <c r="AB48" s="124" t="str">
        <f>IF(Infos!$C$17="abs","abs","")</f>
        <v/>
      </c>
      <c r="AC48" s="124" t="str">
        <f>IF(Infos!$C$17="abs","abs","")</f>
        <v/>
      </c>
      <c r="AD48" s="117" t="e">
        <f>IF(Infos!$C$17="abs","abs",AVERAGE(Z48:AC48)*E48)</f>
        <v>#DIV/0!</v>
      </c>
      <c r="AE48" s="124" t="str">
        <f>IF(Infos!$C$18="abs","abs","")</f>
        <v/>
      </c>
      <c r="AF48" s="124" t="str">
        <f>IF(Infos!$C$18="abs","abs","")</f>
        <v/>
      </c>
      <c r="AG48" s="124" t="str">
        <f>IF(Infos!$C$18="abs","abs","")</f>
        <v/>
      </c>
      <c r="AH48" s="124" t="str">
        <f>IF(Infos!$C$18="abs","abs","")</f>
        <v/>
      </c>
      <c r="AI48" s="117" t="e">
        <f>IF(Infos!$C$18="abs","abs",AVERAGE(AE48:AH48)*E48)</f>
        <v>#DIV/0!</v>
      </c>
      <c r="AJ48" s="124" t="str">
        <f>IF(Infos!$C$19="abs","abs","")</f>
        <v/>
      </c>
      <c r="AK48" s="124" t="str">
        <f>IF(Infos!$C$19="abs","abs","")</f>
        <v/>
      </c>
      <c r="AL48" s="124" t="str">
        <f>IF(Infos!$C$19="abs","abs","")</f>
        <v/>
      </c>
      <c r="AM48" s="124" t="str">
        <f>IF(Infos!$C$19="abs","abs","")</f>
        <v/>
      </c>
      <c r="AN48" s="117" t="e">
        <f>IF(Infos!$C$19="abs","abs",AVERAGE(AJ48:AM48)*E48)</f>
        <v>#DIV/0!</v>
      </c>
      <c r="AO48" s="124" t="str">
        <f>IF(Infos!$C$20="abs","abs","")</f>
        <v/>
      </c>
      <c r="AP48" s="124" t="str">
        <f>IF(Infos!$C$20="abs","abs","")</f>
        <v/>
      </c>
      <c r="AQ48" s="124" t="str">
        <f>IF(Infos!$C$20="abs","abs","")</f>
        <v/>
      </c>
      <c r="AR48" s="124" t="str">
        <f>IF(Infos!$C$20="abs","abs","")</f>
        <v/>
      </c>
      <c r="AS48" s="117" t="e">
        <f>IF(Infos!$C$20="abs","abs",AVERAGE(AO48:AR48)*E48)</f>
        <v>#DIV/0!</v>
      </c>
      <c r="AT48" s="124" t="str">
        <f>IF(Infos!$C$21="abs","abs","")</f>
        <v/>
      </c>
      <c r="AU48" s="124" t="str">
        <f>IF(Infos!$C$21="abs","abs","")</f>
        <v/>
      </c>
      <c r="AV48" s="124" t="str">
        <f>IF(Infos!$C$21="abs","abs","")</f>
        <v/>
      </c>
      <c r="AW48" s="124" t="str">
        <f>IF(Infos!$C$21="abs","abs","")</f>
        <v/>
      </c>
      <c r="AX48" s="117" t="e">
        <f>IF(Infos!$C$21="abs","abs",AVERAGE(AT48:AW48)*E48)</f>
        <v>#DIV/0!</v>
      </c>
      <c r="AY48" s="124" t="str">
        <f>IF(Infos!$C$22="abs","abs","")</f>
        <v/>
      </c>
      <c r="AZ48" s="124" t="str">
        <f>IF(Infos!$C$22="abs","abs","")</f>
        <v/>
      </c>
      <c r="BA48" s="124" t="str">
        <f>IF(Infos!$C$22="abs","abs","")</f>
        <v/>
      </c>
      <c r="BB48" s="124" t="str">
        <f>IF(Infos!$C$22="abs","abs","")</f>
        <v/>
      </c>
      <c r="BC48" s="117" t="e">
        <f>IF(Infos!$C$22="abs","abs",AVERAGE(AY48:BB48)*E48)</f>
        <v>#DIV/0!</v>
      </c>
      <c r="BD48" s="124" t="str">
        <f>IF(Infos!$C$23="abs","abs","")</f>
        <v/>
      </c>
      <c r="BE48" s="124" t="str">
        <f>IF(Infos!$C$23="abs","abs","")</f>
        <v/>
      </c>
      <c r="BF48" s="124" t="str">
        <f>IF(Infos!$C$23="abs","abs","")</f>
        <v/>
      </c>
      <c r="BG48" s="124" t="str">
        <f>IF(Infos!$C$23="abs","abs","")</f>
        <v/>
      </c>
      <c r="BH48" s="117" t="e">
        <f>IF(Infos!$C$23="abs","abs",AVERAGE(BD48:BG48)*E48)</f>
        <v>#DIV/0!</v>
      </c>
      <c r="BI48" s="124" t="str">
        <f>IF(Infos!$C$24="abs","abs","")</f>
        <v/>
      </c>
      <c r="BJ48" s="124" t="str">
        <f>IF(Infos!$C$24="abs","abs","")</f>
        <v/>
      </c>
      <c r="BK48" s="124" t="str">
        <f>IF(Infos!$C$24="abs","abs","")</f>
        <v/>
      </c>
      <c r="BL48" s="124" t="str">
        <f>IF(Infos!$C$24="abs","abs","")</f>
        <v/>
      </c>
      <c r="BM48" s="118" t="e">
        <f>IF(Infos!$C$24="abs","abs",AVERAGE(BI48:BL48)*E48)</f>
        <v>#DIV/0!</v>
      </c>
    </row>
    <row r="49" spans="1:65" ht="21" customHeight="1" x14ac:dyDescent="0.2">
      <c r="A49" s="250"/>
      <c r="B49" s="251"/>
      <c r="C49" s="264" t="s">
        <v>83</v>
      </c>
      <c r="D49" s="264"/>
      <c r="E49" s="187">
        <v>1</v>
      </c>
      <c r="F49" s="151" t="str">
        <f>IF(Infos!$C$13="abs","abs","")</f>
        <v/>
      </c>
      <c r="G49" s="125" t="str">
        <f>IF(Infos!$C$13="abs","abs","")</f>
        <v/>
      </c>
      <c r="H49" s="125" t="str">
        <f>IF(Infos!$C$13="abs","abs","")</f>
        <v/>
      </c>
      <c r="I49" s="125" t="str">
        <f>IF(Infos!$C$13="abs","abs","")</f>
        <v/>
      </c>
      <c r="J49" s="119" t="e">
        <f>IF(Infos!$C$13="abs","abs",AVERAGE(F49:I49)*E49)</f>
        <v>#DIV/0!</v>
      </c>
      <c r="K49" s="125" t="str">
        <f>IF(Infos!$C$14="abs","abs","")</f>
        <v/>
      </c>
      <c r="L49" s="125" t="str">
        <f>IF(Infos!$C$14="abs","abs","")</f>
        <v/>
      </c>
      <c r="M49" s="125" t="str">
        <f>IF(Infos!$C$14="abs","abs","")</f>
        <v/>
      </c>
      <c r="N49" s="125" t="str">
        <f>IF(Infos!$C$14="abs","abs","")</f>
        <v/>
      </c>
      <c r="O49" s="119" t="e">
        <f>IF(Infos!$C$14="abs","abs",AVERAGE(K49:N49)*E49)</f>
        <v>#DIV/0!</v>
      </c>
      <c r="P49" s="125" t="str">
        <f>IF(Infos!$C$15="abs","abs","")</f>
        <v/>
      </c>
      <c r="Q49" s="125" t="str">
        <f>IF(Infos!$C$15="abs","abs","")</f>
        <v/>
      </c>
      <c r="R49" s="125" t="str">
        <f>IF(Infos!$C$15="abs","abs","")</f>
        <v/>
      </c>
      <c r="S49" s="125" t="str">
        <f>IF(Infos!$C$15="abs","abs","")</f>
        <v/>
      </c>
      <c r="T49" s="119" t="e">
        <f>IF(Infos!$C$15="abs","abs",AVERAGE(P49:S49)*E49)</f>
        <v>#DIV/0!</v>
      </c>
      <c r="U49" s="125" t="str">
        <f>IF(Infos!$C$16="abs","abs","")</f>
        <v/>
      </c>
      <c r="V49" s="125" t="str">
        <f>IF(Infos!$C$16="abs","abs","")</f>
        <v/>
      </c>
      <c r="W49" s="125" t="str">
        <f>IF(Infos!$C$16="abs","abs","")</f>
        <v/>
      </c>
      <c r="X49" s="125" t="str">
        <f>IF(Infos!$C$16="abs","abs","")</f>
        <v/>
      </c>
      <c r="Y49" s="119" t="e">
        <f>IF(Infos!$C$16="abs","abs",AVERAGE(U49:X49)*E49)</f>
        <v>#DIV/0!</v>
      </c>
      <c r="Z49" s="125" t="str">
        <f>IF(Infos!$C$17="abs","abs","")</f>
        <v/>
      </c>
      <c r="AA49" s="125" t="str">
        <f>IF(Infos!$C$17="abs","abs","")</f>
        <v/>
      </c>
      <c r="AB49" s="125" t="str">
        <f>IF(Infos!$C$17="abs","abs","")</f>
        <v/>
      </c>
      <c r="AC49" s="125" t="str">
        <f>IF(Infos!$C$17="abs","abs","")</f>
        <v/>
      </c>
      <c r="AD49" s="119" t="e">
        <f>IF(Infos!$C$17="abs","abs",AVERAGE(Z49:AC49)*E49)</f>
        <v>#DIV/0!</v>
      </c>
      <c r="AE49" s="125" t="str">
        <f>IF(Infos!$C$18="abs","abs","")</f>
        <v/>
      </c>
      <c r="AF49" s="125" t="str">
        <f>IF(Infos!$C$18="abs","abs","")</f>
        <v/>
      </c>
      <c r="AG49" s="125" t="str">
        <f>IF(Infos!$C$18="abs","abs","")</f>
        <v/>
      </c>
      <c r="AH49" s="125" t="str">
        <f>IF(Infos!$C$18="abs","abs","")</f>
        <v/>
      </c>
      <c r="AI49" s="119" t="e">
        <f>IF(Infos!$C$18="abs","abs",AVERAGE(AE49:AH49)*E49)</f>
        <v>#DIV/0!</v>
      </c>
      <c r="AJ49" s="125" t="str">
        <f>IF(Infos!$C$19="abs","abs","")</f>
        <v/>
      </c>
      <c r="AK49" s="125" t="str">
        <f>IF(Infos!$C$19="abs","abs","")</f>
        <v/>
      </c>
      <c r="AL49" s="125" t="str">
        <f>IF(Infos!$C$19="abs","abs","")</f>
        <v/>
      </c>
      <c r="AM49" s="125" t="str">
        <f>IF(Infos!$C$19="abs","abs","")</f>
        <v/>
      </c>
      <c r="AN49" s="119" t="e">
        <f>IF(Infos!$C$19="abs","abs",AVERAGE(AJ49:AM49)*E49)</f>
        <v>#DIV/0!</v>
      </c>
      <c r="AO49" s="125" t="str">
        <f>IF(Infos!$C$20="abs","abs","")</f>
        <v/>
      </c>
      <c r="AP49" s="125" t="str">
        <f>IF(Infos!$C$20="abs","abs","")</f>
        <v/>
      </c>
      <c r="AQ49" s="125" t="str">
        <f>IF(Infos!$C$20="abs","abs","")</f>
        <v/>
      </c>
      <c r="AR49" s="125" t="str">
        <f>IF(Infos!$C$20="abs","abs","")</f>
        <v/>
      </c>
      <c r="AS49" s="119" t="e">
        <f>IF(Infos!$C$20="abs","abs",AVERAGE(AO49:AR49)*E49)</f>
        <v>#DIV/0!</v>
      </c>
      <c r="AT49" s="125" t="str">
        <f>IF(Infos!$C$21="abs","abs","")</f>
        <v/>
      </c>
      <c r="AU49" s="125" t="str">
        <f>IF(Infos!$C$21="abs","abs","")</f>
        <v/>
      </c>
      <c r="AV49" s="125" t="str">
        <f>IF(Infos!$C$21="abs","abs","")</f>
        <v/>
      </c>
      <c r="AW49" s="125" t="str">
        <f>IF(Infos!$C$21="abs","abs","")</f>
        <v/>
      </c>
      <c r="AX49" s="119" t="e">
        <f>IF(Infos!$C$21="abs","abs",AVERAGE(AT49:AW49)*E49)</f>
        <v>#DIV/0!</v>
      </c>
      <c r="AY49" s="125" t="str">
        <f>IF(Infos!$C$22="abs","abs","")</f>
        <v/>
      </c>
      <c r="AZ49" s="125" t="str">
        <f>IF(Infos!$C$22="abs","abs","")</f>
        <v/>
      </c>
      <c r="BA49" s="125" t="str">
        <f>IF(Infos!$C$22="abs","abs","")</f>
        <v/>
      </c>
      <c r="BB49" s="125" t="str">
        <f>IF(Infos!$C$22="abs","abs","")</f>
        <v/>
      </c>
      <c r="BC49" s="119" t="e">
        <f>IF(Infos!$C$22="abs","abs",AVERAGE(AY49:BB49)*E49)</f>
        <v>#DIV/0!</v>
      </c>
      <c r="BD49" s="125" t="str">
        <f>IF(Infos!$C$23="abs","abs","")</f>
        <v/>
      </c>
      <c r="BE49" s="125" t="str">
        <f>IF(Infos!$C$23="abs","abs","")</f>
        <v/>
      </c>
      <c r="BF49" s="125" t="str">
        <f>IF(Infos!$C$23="abs","abs","")</f>
        <v/>
      </c>
      <c r="BG49" s="125" t="str">
        <f>IF(Infos!$C$23="abs","abs","")</f>
        <v/>
      </c>
      <c r="BH49" s="119" t="e">
        <f>IF(Infos!$C$23="abs","abs",AVERAGE(BD49:BG49)*E49)</f>
        <v>#DIV/0!</v>
      </c>
      <c r="BI49" s="125" t="str">
        <f>IF(Infos!$C$24="abs","abs","")</f>
        <v/>
      </c>
      <c r="BJ49" s="125" t="str">
        <f>IF(Infos!$C$24="abs","abs","")</f>
        <v/>
      </c>
      <c r="BK49" s="125" t="str">
        <f>IF(Infos!$C$24="abs","abs","")</f>
        <v/>
      </c>
      <c r="BL49" s="125" t="str">
        <f>IF(Infos!$C$24="abs","abs","")</f>
        <v/>
      </c>
      <c r="BM49" s="120" t="e">
        <f>IF(Infos!$C$24="abs","abs",AVERAGE(BI49:BL49)*E49)</f>
        <v>#DIV/0!</v>
      </c>
    </row>
    <row r="50" spans="1:65" ht="21.2" customHeight="1" thickBot="1" x14ac:dyDescent="0.25">
      <c r="A50" s="252"/>
      <c r="B50" s="253"/>
      <c r="C50" s="265" t="s">
        <v>163</v>
      </c>
      <c r="D50" s="266"/>
      <c r="E50" s="182">
        <v>0.3</v>
      </c>
      <c r="F50" s="149" t="str">
        <f>IF(Infos!$C$13="abs","abs","")</f>
        <v/>
      </c>
      <c r="G50" s="126" t="str">
        <f>IF(Infos!$C$13="abs","abs","")</f>
        <v/>
      </c>
      <c r="H50" s="126" t="str">
        <f>IF(Infos!$C$13="abs","abs","")</f>
        <v/>
      </c>
      <c r="I50" s="126" t="str">
        <f>IF(Infos!$C$13="abs","abs","")</f>
        <v/>
      </c>
      <c r="J50" s="121" t="e">
        <f>IF(Infos!$C$13="abs","abs",AVERAGE(F50:I50)*E50)</f>
        <v>#DIV/0!</v>
      </c>
      <c r="K50" s="126" t="str">
        <f>IF(Infos!$C$14="abs","abs","")</f>
        <v/>
      </c>
      <c r="L50" s="126" t="str">
        <f>IF(Infos!$C$14="abs","abs","")</f>
        <v/>
      </c>
      <c r="M50" s="126" t="str">
        <f>IF(Infos!$C$14="abs","abs","")</f>
        <v/>
      </c>
      <c r="N50" s="126" t="str">
        <f>IF(Infos!$C$14="abs","abs","")</f>
        <v/>
      </c>
      <c r="O50" s="121" t="e">
        <f>IF(Infos!$C$14="abs","abs",AVERAGE(K50:N50)*E50)</f>
        <v>#DIV/0!</v>
      </c>
      <c r="P50" s="126" t="str">
        <f>IF(Infos!$C$15="abs","abs","")</f>
        <v/>
      </c>
      <c r="Q50" s="126" t="str">
        <f>IF(Infos!$C$15="abs","abs","")</f>
        <v/>
      </c>
      <c r="R50" s="126" t="str">
        <f>IF(Infos!$C$15="abs","abs","")</f>
        <v/>
      </c>
      <c r="S50" s="126" t="str">
        <f>IF(Infos!$C$15="abs","abs","")</f>
        <v/>
      </c>
      <c r="T50" s="121" t="e">
        <f>IF(Infos!$C$15="abs","abs",AVERAGE(P50:S50)*E50)</f>
        <v>#DIV/0!</v>
      </c>
      <c r="U50" s="126" t="str">
        <f>IF(Infos!$C$16="abs","abs","")</f>
        <v/>
      </c>
      <c r="V50" s="126" t="str">
        <f>IF(Infos!$C$16="abs","abs","")</f>
        <v/>
      </c>
      <c r="W50" s="126" t="str">
        <f>IF(Infos!$C$16="abs","abs","")</f>
        <v/>
      </c>
      <c r="X50" s="126" t="str">
        <f>IF(Infos!$C$16="abs","abs","")</f>
        <v/>
      </c>
      <c r="Y50" s="121" t="e">
        <f>IF(Infos!$C$16="abs","abs",AVERAGE(U50:X50)*E50)</f>
        <v>#DIV/0!</v>
      </c>
      <c r="Z50" s="126" t="str">
        <f>IF(Infos!$C$17="abs","abs","")</f>
        <v/>
      </c>
      <c r="AA50" s="126" t="str">
        <f>IF(Infos!$C$17="abs","abs","")</f>
        <v/>
      </c>
      <c r="AB50" s="126" t="str">
        <f>IF(Infos!$C$17="abs","abs","")</f>
        <v/>
      </c>
      <c r="AC50" s="126" t="str">
        <f>IF(Infos!$C$17="abs","abs","")</f>
        <v/>
      </c>
      <c r="AD50" s="121" t="e">
        <f>IF(Infos!$C$17="abs","abs",AVERAGE(Z50:AC50)*E50)</f>
        <v>#DIV/0!</v>
      </c>
      <c r="AE50" s="126" t="str">
        <f>IF(Infos!$C$18="abs","abs","")</f>
        <v/>
      </c>
      <c r="AF50" s="126" t="str">
        <f>IF(Infos!$C$18="abs","abs","")</f>
        <v/>
      </c>
      <c r="AG50" s="126" t="str">
        <f>IF(Infos!$C$18="abs","abs","")</f>
        <v/>
      </c>
      <c r="AH50" s="126" t="str">
        <f>IF(Infos!$C$18="abs","abs","")</f>
        <v/>
      </c>
      <c r="AI50" s="121" t="e">
        <f>IF(Infos!$C$18="abs","abs",AVERAGE(AE50:AH50)*E50)</f>
        <v>#DIV/0!</v>
      </c>
      <c r="AJ50" s="126" t="str">
        <f>IF(Infos!$C$19="abs","abs","")</f>
        <v/>
      </c>
      <c r="AK50" s="126" t="str">
        <f>IF(Infos!$C$19="abs","abs","")</f>
        <v/>
      </c>
      <c r="AL50" s="126" t="str">
        <f>IF(Infos!$C$19="abs","abs","")</f>
        <v/>
      </c>
      <c r="AM50" s="126" t="str">
        <f>IF(Infos!$C$19="abs","abs","")</f>
        <v/>
      </c>
      <c r="AN50" s="121" t="e">
        <f>IF(Infos!$C$19="abs","abs",AVERAGE(AJ50:AM50)*E50)</f>
        <v>#DIV/0!</v>
      </c>
      <c r="AO50" s="126" t="str">
        <f>IF(Infos!$C$20="abs","abs","")</f>
        <v/>
      </c>
      <c r="AP50" s="126" t="str">
        <f>IF(Infos!$C$20="abs","abs","")</f>
        <v/>
      </c>
      <c r="AQ50" s="126" t="str">
        <f>IF(Infos!$C$20="abs","abs","")</f>
        <v/>
      </c>
      <c r="AR50" s="126" t="str">
        <f>IF(Infos!$C$20="abs","abs","")</f>
        <v/>
      </c>
      <c r="AS50" s="121" t="e">
        <f>IF(Infos!$C$20="abs","abs",AVERAGE(AO50:AR50)*E50)</f>
        <v>#DIV/0!</v>
      </c>
      <c r="AT50" s="126" t="str">
        <f>IF(Infos!$C$21="abs","abs","")</f>
        <v/>
      </c>
      <c r="AU50" s="126" t="str">
        <f>IF(Infos!$C$21="abs","abs","")</f>
        <v/>
      </c>
      <c r="AV50" s="126" t="str">
        <f>IF(Infos!$C$21="abs","abs","")</f>
        <v/>
      </c>
      <c r="AW50" s="126" t="str">
        <f>IF(Infos!$C$21="abs","abs","")</f>
        <v/>
      </c>
      <c r="AX50" s="121" t="e">
        <f>IF(Infos!$C$21="abs","abs",AVERAGE(AT50:AW50)*E50)</f>
        <v>#DIV/0!</v>
      </c>
      <c r="AY50" s="126" t="str">
        <f>IF(Infos!$C$22="abs","abs","")</f>
        <v/>
      </c>
      <c r="AZ50" s="126" t="str">
        <f>IF(Infos!$C$22="abs","abs","")</f>
        <v/>
      </c>
      <c r="BA50" s="126" t="str">
        <f>IF(Infos!$C$22="abs","abs","")</f>
        <v/>
      </c>
      <c r="BB50" s="126" t="str">
        <f>IF(Infos!$C$22="abs","abs","")</f>
        <v/>
      </c>
      <c r="BC50" s="121" t="e">
        <f>IF(Infos!$C$22="abs","abs",AVERAGE(AY50:BB50)*E50)</f>
        <v>#DIV/0!</v>
      </c>
      <c r="BD50" s="126" t="str">
        <f>IF(Infos!$C$23="abs","abs","")</f>
        <v/>
      </c>
      <c r="BE50" s="126" t="str">
        <f>IF(Infos!$C$23="abs","abs","")</f>
        <v/>
      </c>
      <c r="BF50" s="126" t="str">
        <f>IF(Infos!$C$23="abs","abs","")</f>
        <v/>
      </c>
      <c r="BG50" s="126" t="str">
        <f>IF(Infos!$C$23="abs","abs","")</f>
        <v/>
      </c>
      <c r="BH50" s="121" t="e">
        <f>IF(Infos!$C$23="abs","abs",AVERAGE(BD50:BG50)*E50)</f>
        <v>#DIV/0!</v>
      </c>
      <c r="BI50" s="126" t="str">
        <f>IF(Infos!$C$24="abs","abs","")</f>
        <v/>
      </c>
      <c r="BJ50" s="126" t="str">
        <f>IF(Infos!$C$24="abs","abs","")</f>
        <v/>
      </c>
      <c r="BK50" s="126" t="str">
        <f>IF(Infos!$C$24="abs","abs","")</f>
        <v/>
      </c>
      <c r="BL50" s="126" t="str">
        <f>IF(Infos!$C$24="abs","abs","")</f>
        <v/>
      </c>
      <c r="BM50" s="122" t="e">
        <f>IF(Infos!$C$24="abs","abs",AVERAGE(BI50:BL50)*E50)</f>
        <v>#DIV/0!</v>
      </c>
    </row>
    <row r="51" spans="1:65" ht="23.25" customHeight="1" x14ac:dyDescent="0.2">
      <c r="B51" s="270" t="s">
        <v>69</v>
      </c>
      <c r="C51" s="270"/>
      <c r="D51" s="271"/>
      <c r="E51" s="188">
        <f>SUM(E48:E50)*10</f>
        <v>20</v>
      </c>
      <c r="F51" s="258"/>
      <c r="G51" s="258"/>
      <c r="H51" s="258"/>
      <c r="I51" s="259"/>
      <c r="J51" s="103" t="e">
        <f>IF(Infos!$C$13="abs","abs",SUM(J48:J50))</f>
        <v>#DIV/0!</v>
      </c>
      <c r="K51" s="254"/>
      <c r="L51" s="255"/>
      <c r="M51" s="255"/>
      <c r="N51" s="256"/>
      <c r="O51" s="103" t="e">
        <f>IF(Infos!$C$14="abs","abs",SUM(O48:O50))</f>
        <v>#DIV/0!</v>
      </c>
      <c r="P51" s="254"/>
      <c r="Q51" s="255"/>
      <c r="R51" s="255"/>
      <c r="S51" s="256"/>
      <c r="T51" s="103" t="e">
        <f>IF(Infos!$C$15="abs","abs",SUM(T48:T50))</f>
        <v>#DIV/0!</v>
      </c>
      <c r="U51" s="254"/>
      <c r="V51" s="255"/>
      <c r="W51" s="255"/>
      <c r="X51" s="256"/>
      <c r="Y51" s="103" t="e">
        <f>IF(Infos!$C$16="abs","abs",SUM(Y48:Y50))</f>
        <v>#DIV/0!</v>
      </c>
      <c r="Z51" s="254"/>
      <c r="AA51" s="255"/>
      <c r="AB51" s="255"/>
      <c r="AC51" s="256"/>
      <c r="AD51" s="103" t="e">
        <f>IF(Infos!$C$17="abs","abs",SUM(AD48:AD50))</f>
        <v>#DIV/0!</v>
      </c>
      <c r="AE51" s="254"/>
      <c r="AF51" s="255"/>
      <c r="AG51" s="255"/>
      <c r="AH51" s="256"/>
      <c r="AI51" s="103" t="e">
        <f>IF(Infos!$C$18="abs","abs",SUM(AI48:AI50))</f>
        <v>#DIV/0!</v>
      </c>
      <c r="AJ51" s="254"/>
      <c r="AK51" s="255"/>
      <c r="AL51" s="255"/>
      <c r="AM51" s="256"/>
      <c r="AN51" s="103" t="e">
        <f>IF(Infos!$C$19="abs","abs",SUM(AN48:AN50))</f>
        <v>#DIV/0!</v>
      </c>
      <c r="AO51" s="254"/>
      <c r="AP51" s="255"/>
      <c r="AQ51" s="255"/>
      <c r="AR51" s="256"/>
      <c r="AS51" s="103" t="e">
        <f>IF(Infos!$C$20="abs","abs",SUM(AS48:AS50))</f>
        <v>#DIV/0!</v>
      </c>
      <c r="AT51" s="254"/>
      <c r="AU51" s="255"/>
      <c r="AV51" s="255"/>
      <c r="AW51" s="256"/>
      <c r="AX51" s="103" t="e">
        <f>IF(Infos!$C$21="abs","abs",SUM(AX48:AX50))</f>
        <v>#DIV/0!</v>
      </c>
      <c r="AY51" s="254"/>
      <c r="AZ51" s="255"/>
      <c r="BA51" s="255"/>
      <c r="BB51" s="256"/>
      <c r="BC51" s="103" t="e">
        <f>IF(Infos!$C$22="abs","abs",SUM(BC48:BC50))</f>
        <v>#DIV/0!</v>
      </c>
      <c r="BD51" s="254"/>
      <c r="BE51" s="255"/>
      <c r="BF51" s="255"/>
      <c r="BG51" s="256"/>
      <c r="BH51" s="103" t="e">
        <f>IF(Infos!$C$23="abs","abs",SUM(BH48:BH50))</f>
        <v>#DIV/0!</v>
      </c>
      <c r="BI51" s="254"/>
      <c r="BJ51" s="255"/>
      <c r="BK51" s="255"/>
      <c r="BL51" s="256"/>
      <c r="BM51" s="103" t="e">
        <f>IF(Infos!$C$24="abs","abs",SUM(BM48:BM50))</f>
        <v>#DIV/0!</v>
      </c>
    </row>
  </sheetData>
  <sheetProtection algorithmName="SHA-512" hashValue="+Ivk1V79Jdcc5Yi1QvqBv+TRhwOD+sAYKsqfc+VOrQzRkIDaot6mAw9NBSoW0Y6GuChv/5tMm5RdyIdO422kKw==" saltValue="nhVKKOhCLH9PpR3zVl4+sQ==" spinCount="100000" sheet="1" formatColumns="0" formatRows="0" selectLockedCells="1"/>
  <mergeCells count="142">
    <mergeCell ref="C39:C40"/>
    <mergeCell ref="A11:B14"/>
    <mergeCell ref="A15:B17"/>
    <mergeCell ref="A18:B32"/>
    <mergeCell ref="A33:B36"/>
    <mergeCell ref="A37:B42"/>
    <mergeCell ref="A43:B44"/>
    <mergeCell ref="A45:B45"/>
    <mergeCell ref="B9:D9"/>
    <mergeCell ref="B51:D51"/>
    <mergeCell ref="C16:D16"/>
    <mergeCell ref="C17:D17"/>
    <mergeCell ref="C18:D18"/>
    <mergeCell ref="C12:D12"/>
    <mergeCell ref="C13:D13"/>
    <mergeCell ref="C14:D14"/>
    <mergeCell ref="C19:C23"/>
    <mergeCell ref="C24:D24"/>
    <mergeCell ref="C25:C29"/>
    <mergeCell ref="C31:D31"/>
    <mergeCell ref="C32:D32"/>
    <mergeCell ref="C33:D33"/>
    <mergeCell ref="C34:D34"/>
    <mergeCell ref="C35:D35"/>
    <mergeCell ref="C36:D36"/>
    <mergeCell ref="C37:D37"/>
    <mergeCell ref="C38:D38"/>
    <mergeCell ref="BI9:BL10"/>
    <mergeCell ref="BD9:BG10"/>
    <mergeCell ref="AY9:BB10"/>
    <mergeCell ref="AT9:AW10"/>
    <mergeCell ref="AO9:AR10"/>
    <mergeCell ref="AJ9:AM10"/>
    <mergeCell ref="AO51:AR51"/>
    <mergeCell ref="AT51:AW51"/>
    <mergeCell ref="AY51:BB51"/>
    <mergeCell ref="BD51:BG51"/>
    <mergeCell ref="BI51:BL51"/>
    <mergeCell ref="AJ47:AM47"/>
    <mergeCell ref="AO47:AR47"/>
    <mergeCell ref="AT47:AW47"/>
    <mergeCell ref="AY47:BB47"/>
    <mergeCell ref="BD47:BG47"/>
    <mergeCell ref="BI47:BL47"/>
    <mergeCell ref="U51:X51"/>
    <mergeCell ref="Z51:AC51"/>
    <mergeCell ref="AE51:AH51"/>
    <mergeCell ref="AJ51:AM51"/>
    <mergeCell ref="K47:N47"/>
    <mergeCell ref="P47:S47"/>
    <mergeCell ref="U47:X47"/>
    <mergeCell ref="Z47:AC47"/>
    <mergeCell ref="AE47:AH47"/>
    <mergeCell ref="AE9:AH10"/>
    <mergeCell ref="Z9:AC10"/>
    <mergeCell ref="U9:X10"/>
    <mergeCell ref="P9:S10"/>
    <mergeCell ref="K9:N10"/>
    <mergeCell ref="F10:I10"/>
    <mergeCell ref="F47:I47"/>
    <mergeCell ref="F51:I51"/>
    <mergeCell ref="C30:D30"/>
    <mergeCell ref="C48:D48"/>
    <mergeCell ref="C49:D49"/>
    <mergeCell ref="C50:D50"/>
    <mergeCell ref="C11:D11"/>
    <mergeCell ref="C15:D15"/>
    <mergeCell ref="B46:D46"/>
    <mergeCell ref="A10:D10"/>
    <mergeCell ref="A48:B50"/>
    <mergeCell ref="C41:D41"/>
    <mergeCell ref="C42:D42"/>
    <mergeCell ref="C43:D43"/>
    <mergeCell ref="C44:D44"/>
    <mergeCell ref="C45:D45"/>
    <mergeCell ref="K51:N51"/>
    <mergeCell ref="P51:S51"/>
    <mergeCell ref="C6:D6"/>
    <mergeCell ref="C7:D7"/>
    <mergeCell ref="C8:D8"/>
    <mergeCell ref="AY3:BB3"/>
    <mergeCell ref="BC3:BC5"/>
    <mergeCell ref="BD3:BG3"/>
    <mergeCell ref="BH3:BH5"/>
    <mergeCell ref="BI3:BL3"/>
    <mergeCell ref="F3:I3"/>
    <mergeCell ref="J3:J5"/>
    <mergeCell ref="K3:N3"/>
    <mergeCell ref="O3:O5"/>
    <mergeCell ref="P3:S3"/>
    <mergeCell ref="T3:T5"/>
    <mergeCell ref="A5:D5"/>
    <mergeCell ref="A6:B8"/>
    <mergeCell ref="F4:I4"/>
    <mergeCell ref="K4:N4"/>
    <mergeCell ref="P4:S4"/>
    <mergeCell ref="BM3:BM5"/>
    <mergeCell ref="AJ3:AM3"/>
    <mergeCell ref="AN3:AN5"/>
    <mergeCell ref="AO3:AR3"/>
    <mergeCell ref="AS3:AS5"/>
    <mergeCell ref="AT3:AW3"/>
    <mergeCell ref="AX3:AX5"/>
    <mergeCell ref="U3:X3"/>
    <mergeCell ref="Y3:Y5"/>
    <mergeCell ref="Z3:AC3"/>
    <mergeCell ref="AD3:AD5"/>
    <mergeCell ref="AE3:AH3"/>
    <mergeCell ref="AI3:AI5"/>
    <mergeCell ref="U4:X4"/>
    <mergeCell ref="Z4:AC4"/>
    <mergeCell ref="AE4:AH4"/>
    <mergeCell ref="AJ4:AM4"/>
    <mergeCell ref="AO4:AR4"/>
    <mergeCell ref="AT4:AW4"/>
    <mergeCell ref="AY4:BB4"/>
    <mergeCell ref="BD4:BG4"/>
    <mergeCell ref="BI4:BL4"/>
    <mergeCell ref="AJ2:AN2"/>
    <mergeCell ref="AT2:AX2"/>
    <mergeCell ref="AY2:BC2"/>
    <mergeCell ref="BD2:BH2"/>
    <mergeCell ref="BI2:BM2"/>
    <mergeCell ref="F2:J2"/>
    <mergeCell ref="K2:O2"/>
    <mergeCell ref="P2:T2"/>
    <mergeCell ref="U2:Y2"/>
    <mergeCell ref="Z2:AD2"/>
    <mergeCell ref="AE2:AI2"/>
    <mergeCell ref="AO2:AS2"/>
    <mergeCell ref="AJ1:AN1"/>
    <mergeCell ref="AT1:AX1"/>
    <mergeCell ref="AY1:BC1"/>
    <mergeCell ref="BD1:BH1"/>
    <mergeCell ref="BI1:BM1"/>
    <mergeCell ref="F1:J1"/>
    <mergeCell ref="K1:O1"/>
    <mergeCell ref="P1:T1"/>
    <mergeCell ref="U1:Y1"/>
    <mergeCell ref="Z1:AD1"/>
    <mergeCell ref="AE1:AI1"/>
    <mergeCell ref="AO1:AS1"/>
  </mergeCells>
  <conditionalFormatting sqref="BM6:BM8 BH6:BH8 BC6:BC8 AX6:AX8 AS6:AS8 AN6:AN8 AI6:AI8 AD6:AD8 Y6:Y8 T6:T8 O6:O8 J6:J8 BM48:BM50 BH48:BH50 BC48:BC50 AX48:AX50 AS48:AS50 AN48:AN50 AI48:AI50 AD48:AD50 Y48:Y50 T48:T50 O48:O50 J48:J50 J10:J45 O10:O45 T10:T45 Y10:Y45 AD10:AD45 AI10:AI45 AN10:AN45 AS10:AS45 AX10:AX45 BC10:BC45 BH10:BH45 BM10:BM45">
    <cfRule type="containsErrors" dxfId="23" priority="29">
      <formula>ISERROR(J6)</formula>
    </cfRule>
  </conditionalFormatting>
  <conditionalFormatting sqref="J46 O46 T46 AD46 AN46 AX46 BH46 Y46 AI46 AS46 BC46 BM46">
    <cfRule type="containsErrors" dxfId="22" priority="26">
      <formula>ISERROR(J46)</formula>
    </cfRule>
  </conditionalFormatting>
  <conditionalFormatting sqref="J51 O51 T51 AD51 AN51 AX51 BH51 Y51 AI51 AS51 BC51 BM51">
    <cfRule type="containsErrors" dxfId="21" priority="25">
      <formula>ISERROR(J51)</formula>
    </cfRule>
  </conditionalFormatting>
  <conditionalFormatting sqref="J9">
    <cfRule type="containsErrors" dxfId="20" priority="12">
      <formula>ISERROR(J9)</formula>
    </cfRule>
  </conditionalFormatting>
  <conditionalFormatting sqref="O9">
    <cfRule type="containsErrors" dxfId="19" priority="11">
      <formula>ISERROR(O9)</formula>
    </cfRule>
  </conditionalFormatting>
  <conditionalFormatting sqref="T9">
    <cfRule type="containsErrors" dxfId="18" priority="10">
      <formula>ISERROR(T9)</formula>
    </cfRule>
  </conditionalFormatting>
  <conditionalFormatting sqref="Y9">
    <cfRule type="containsErrors" dxfId="17" priority="9">
      <formula>ISERROR(Y9)</formula>
    </cfRule>
  </conditionalFormatting>
  <conditionalFormatting sqref="AD9">
    <cfRule type="containsErrors" dxfId="16" priority="8">
      <formula>ISERROR(AD9)</formula>
    </cfRule>
  </conditionalFormatting>
  <conditionalFormatting sqref="AI9">
    <cfRule type="containsErrors" dxfId="15" priority="7">
      <formula>ISERROR(AI9)</formula>
    </cfRule>
  </conditionalFormatting>
  <conditionalFormatting sqref="AN9">
    <cfRule type="containsErrors" dxfId="14" priority="6">
      <formula>ISERROR(AN9)</formula>
    </cfRule>
  </conditionalFormatting>
  <conditionalFormatting sqref="AS9">
    <cfRule type="containsErrors" dxfId="13" priority="5">
      <formula>ISERROR(AS9)</formula>
    </cfRule>
  </conditionalFormatting>
  <conditionalFormatting sqref="AX9">
    <cfRule type="containsErrors" dxfId="12" priority="4">
      <formula>ISERROR(AX9)</formula>
    </cfRule>
  </conditionalFormatting>
  <conditionalFormatting sqref="BC9">
    <cfRule type="containsErrors" dxfId="11" priority="3">
      <formula>ISERROR(BC9)</formula>
    </cfRule>
  </conditionalFormatting>
  <conditionalFormatting sqref="BH9">
    <cfRule type="containsErrors" dxfId="10" priority="2">
      <formula>ISERROR(BH9)</formula>
    </cfRule>
  </conditionalFormatting>
  <conditionalFormatting sqref="BM9">
    <cfRule type="containsErrors" dxfId="9" priority="1">
      <formula>ISERROR(BM9)</formula>
    </cfRule>
  </conditionalFormatting>
  <dataValidations count="3">
    <dataValidation type="decimal" allowBlank="1" showInputMessage="1" showErrorMessage="1" sqref="F10 AJ47 AY51 Z51 AJ51 F47 U51 AE51 BI51 AE9 K51 BD51 AT51 BD47 Z47 P47 BI47 AY47 AO47 AE47 U47 K47 P51 F51 AT47 AO51">
      <formula1>0</formula1>
      <formula2>10</formula2>
    </dataValidation>
    <dataValidation type="decimal" operator="lessThanOrEqual" allowBlank="1" showInputMessage="1" showErrorMessage="1" sqref="AY46:BB46 U46:X46 K46:N46 BD6:BD9 F46:I46 BD46:BG46 F9:I9 AT46:AW46 BI46:BL46 AJ46:AM46 P46:S46 AE46:AH46 AO46:AR46 BJ6:BL8 BE6:BG8 AY9 AT9 AO9 AJ9 Z46:AC46 Z9 U9 P9 K9 BI6:BI9 AE9">
      <formula1>$E6</formula1>
    </dataValidation>
    <dataValidation type="whole" operator="lessThanOrEqual" allowBlank="1" showInputMessage="1" showErrorMessage="1" sqref="F6:I8 K6:N8 P6:S8 U6:X8 Z6:AC8 AJ6:AM8 AO6:AR8 AT6:AW8 AY6:BB8 F48:I50 BI48:BL50 BD48:BG50 AY48:BB50 AT48:AW50 AO48:AR50 AJ48:AM50 AE48:AH50 Z48:AC50 U48:X50 P48:S50 K48:N50 AE6:AH8 F11:I45 K11:N45 U11:X45 Z11:AC45 AE11:AH45 AJ11:AM45 AO11:AR45 AT11:AW45 AY11:BB45 BD11:BG45 BI11:BL45 P11:S45">
      <formula1>10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colBreaks count="5" manualBreakCount="5">
    <brk id="20" max="1048575" man="1"/>
    <brk id="30" max="1048575" man="1"/>
    <brk id="40" max="1048575" man="1"/>
    <brk id="50" max="1048575" man="1"/>
    <brk id="6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M31"/>
  <sheetViews>
    <sheetView showGridLines="0" view="pageBreakPreview" zoomScale="96" zoomScaleNormal="100" zoomScaleSheetLayoutView="96" workbookViewId="0">
      <pane xSplit="5" ySplit="5" topLeftCell="F27" activePane="bottomRight" state="frozen"/>
      <selection pane="topRight" activeCell="F1" sqref="F1"/>
      <selection pane="bottomLeft" activeCell="A6" sqref="A6"/>
      <selection pane="bottomRight" activeCell="K31" sqref="K31"/>
    </sheetView>
  </sheetViews>
  <sheetFormatPr baseColWidth="10" defaultColWidth="11.42578125" defaultRowHeight="12.75" outlineLevelCol="1" x14ac:dyDescent="0.2"/>
  <cols>
    <col min="1" max="1" width="15.140625" style="38" customWidth="1"/>
    <col min="2" max="2" width="9.7109375" style="38" customWidth="1"/>
    <col min="3" max="3" width="9.28515625" style="38" customWidth="1"/>
    <col min="4" max="4" width="35" style="38" customWidth="1"/>
    <col min="5" max="5" width="4.5703125" style="38" customWidth="1"/>
    <col min="6" max="6" width="5.5703125" style="38" customWidth="1" outlineLevel="1"/>
    <col min="7" max="7" width="5.7109375" style="38" customWidth="1" outlineLevel="1"/>
    <col min="8" max="8" width="5.42578125" style="38" customWidth="1" outlineLevel="1"/>
    <col min="9" max="9" width="5.5703125" style="38" customWidth="1" outlineLevel="1"/>
    <col min="10" max="10" width="5.7109375" style="38" customWidth="1"/>
    <col min="11" max="11" width="5.5703125" style="38" customWidth="1" outlineLevel="1"/>
    <col min="12" max="12" width="5.7109375" style="38" customWidth="1" outlineLevel="1"/>
    <col min="13" max="13" width="5.42578125" style="38" customWidth="1" outlineLevel="1"/>
    <col min="14" max="14" width="5.5703125" style="38" customWidth="1" outlineLevel="1"/>
    <col min="15" max="15" width="5.7109375" style="38" customWidth="1"/>
    <col min="16" max="16" width="5.5703125" style="38" customWidth="1" outlineLevel="1"/>
    <col min="17" max="17" width="5.7109375" style="38" customWidth="1" outlineLevel="1"/>
    <col min="18" max="18" width="5.42578125" style="38" customWidth="1" outlineLevel="1"/>
    <col min="19" max="19" width="5.5703125" style="38" customWidth="1" outlineLevel="1"/>
    <col min="20" max="20" width="5.7109375" style="38" customWidth="1"/>
    <col min="21" max="21" width="5.5703125" style="38" customWidth="1" outlineLevel="1"/>
    <col min="22" max="22" width="5.7109375" style="38" customWidth="1" outlineLevel="1"/>
    <col min="23" max="23" width="5.42578125" style="38" customWidth="1" outlineLevel="1"/>
    <col min="24" max="24" width="5.5703125" style="38" customWidth="1" outlineLevel="1"/>
    <col min="25" max="25" width="5.7109375" style="38" customWidth="1"/>
    <col min="26" max="26" width="5.5703125" style="38" customWidth="1" outlineLevel="1"/>
    <col min="27" max="27" width="5.7109375" style="38" customWidth="1" outlineLevel="1"/>
    <col min="28" max="28" width="5.42578125" style="38" customWidth="1" outlineLevel="1"/>
    <col min="29" max="29" width="5.5703125" style="38" customWidth="1" outlineLevel="1"/>
    <col min="30" max="30" width="5.7109375" style="38" customWidth="1"/>
    <col min="31" max="31" width="5.5703125" style="38" customWidth="1" outlineLevel="1"/>
    <col min="32" max="32" width="5.7109375" style="38" customWidth="1" outlineLevel="1"/>
    <col min="33" max="33" width="5.42578125" style="38" customWidth="1" outlineLevel="1"/>
    <col min="34" max="34" width="5.5703125" style="38" customWidth="1" outlineLevel="1"/>
    <col min="35" max="35" width="5.7109375" style="38" customWidth="1"/>
    <col min="36" max="36" width="5.5703125" style="38" customWidth="1" outlineLevel="1"/>
    <col min="37" max="37" width="5.7109375" style="38" customWidth="1" outlineLevel="1"/>
    <col min="38" max="38" width="5.42578125" style="38" customWidth="1" outlineLevel="1"/>
    <col min="39" max="39" width="5.5703125" style="38" customWidth="1" outlineLevel="1"/>
    <col min="40" max="40" width="5.7109375" style="38" customWidth="1"/>
    <col min="41" max="41" width="5.5703125" style="38" customWidth="1" outlineLevel="1"/>
    <col min="42" max="42" width="5.7109375" style="38" customWidth="1" outlineLevel="1"/>
    <col min="43" max="43" width="5.42578125" style="38" customWidth="1" outlineLevel="1"/>
    <col min="44" max="44" width="5.5703125" style="38" customWidth="1" outlineLevel="1"/>
    <col min="45" max="45" width="5.7109375" style="38" customWidth="1"/>
    <col min="46" max="46" width="5.5703125" style="38" customWidth="1" outlineLevel="1"/>
    <col min="47" max="47" width="5.7109375" style="38" customWidth="1" outlineLevel="1"/>
    <col min="48" max="48" width="5.42578125" style="38" customWidth="1" outlineLevel="1"/>
    <col min="49" max="49" width="5.5703125" style="38" customWidth="1" outlineLevel="1"/>
    <col min="50" max="50" width="5.7109375" style="38" customWidth="1"/>
    <col min="51" max="51" width="5.5703125" style="38" customWidth="1" outlineLevel="1"/>
    <col min="52" max="52" width="5.7109375" style="38" customWidth="1" outlineLevel="1"/>
    <col min="53" max="53" width="5.42578125" style="38" customWidth="1" outlineLevel="1"/>
    <col min="54" max="54" width="5.5703125" style="38" customWidth="1" outlineLevel="1"/>
    <col min="55" max="55" width="5.7109375" style="38" customWidth="1"/>
    <col min="56" max="56" width="5.5703125" style="38" customWidth="1" outlineLevel="1"/>
    <col min="57" max="57" width="5.7109375" style="38" customWidth="1" outlineLevel="1"/>
    <col min="58" max="58" width="5.42578125" style="38" customWidth="1" outlineLevel="1"/>
    <col min="59" max="59" width="5.5703125" style="38" customWidth="1" outlineLevel="1"/>
    <col min="60" max="60" width="5.7109375" style="38" customWidth="1"/>
    <col min="61" max="61" width="5.5703125" style="38" customWidth="1" outlineLevel="1"/>
    <col min="62" max="62" width="5.7109375" style="38" customWidth="1" outlineLevel="1"/>
    <col min="63" max="63" width="5.42578125" style="38" customWidth="1" outlineLevel="1"/>
    <col min="64" max="64" width="5.5703125" style="38" customWidth="1" outlineLevel="1"/>
    <col min="65" max="65" width="5.7109375" style="38" customWidth="1"/>
    <col min="66" max="16384" width="11.42578125" style="38"/>
  </cols>
  <sheetData>
    <row r="1" spans="1:65" s="46" customFormat="1" ht="17.25" customHeight="1" x14ac:dyDescent="0.25">
      <c r="A1" s="50" t="str">
        <f>Infos!B5</f>
        <v>BP BOULANGER</v>
      </c>
      <c r="B1" s="51"/>
      <c r="C1" s="52" t="str">
        <f>Infos!G5</f>
        <v xml:space="preserve">Epreuve E1 </v>
      </c>
      <c r="D1" s="51"/>
      <c r="E1" s="144"/>
      <c r="F1" s="329" t="s">
        <v>37</v>
      </c>
      <c r="G1" s="330"/>
      <c r="H1" s="330"/>
      <c r="I1" s="330"/>
      <c r="J1" s="331"/>
      <c r="K1" s="329" t="s">
        <v>38</v>
      </c>
      <c r="L1" s="330"/>
      <c r="M1" s="330"/>
      <c r="N1" s="330"/>
      <c r="O1" s="331"/>
      <c r="P1" s="329" t="s">
        <v>39</v>
      </c>
      <c r="Q1" s="330"/>
      <c r="R1" s="330"/>
      <c r="S1" s="330"/>
      <c r="T1" s="331"/>
      <c r="U1" s="329" t="s">
        <v>40</v>
      </c>
      <c r="V1" s="330"/>
      <c r="W1" s="330"/>
      <c r="X1" s="330"/>
      <c r="Y1" s="331"/>
      <c r="Z1" s="329" t="s">
        <v>41</v>
      </c>
      <c r="AA1" s="330"/>
      <c r="AB1" s="330"/>
      <c r="AC1" s="330"/>
      <c r="AD1" s="331"/>
      <c r="AE1" s="329" t="s">
        <v>42</v>
      </c>
      <c r="AF1" s="330"/>
      <c r="AG1" s="330"/>
      <c r="AH1" s="330"/>
      <c r="AI1" s="331"/>
      <c r="AJ1" s="329" t="s">
        <v>43</v>
      </c>
      <c r="AK1" s="330"/>
      <c r="AL1" s="330"/>
      <c r="AM1" s="330"/>
      <c r="AN1" s="331"/>
      <c r="AO1" s="332" t="s">
        <v>44</v>
      </c>
      <c r="AP1" s="333"/>
      <c r="AQ1" s="333"/>
      <c r="AR1" s="333"/>
      <c r="AS1" s="334"/>
      <c r="AT1" s="335" t="s">
        <v>45</v>
      </c>
      <c r="AU1" s="336"/>
      <c r="AV1" s="336"/>
      <c r="AW1" s="336"/>
      <c r="AX1" s="337"/>
      <c r="AY1" s="329" t="s">
        <v>46</v>
      </c>
      <c r="AZ1" s="330"/>
      <c r="BA1" s="330"/>
      <c r="BB1" s="330"/>
      <c r="BC1" s="331"/>
      <c r="BD1" s="329" t="s">
        <v>47</v>
      </c>
      <c r="BE1" s="330"/>
      <c r="BF1" s="330"/>
      <c r="BG1" s="330"/>
      <c r="BH1" s="331"/>
      <c r="BI1" s="329" t="s">
        <v>48</v>
      </c>
      <c r="BJ1" s="330"/>
      <c r="BK1" s="330"/>
      <c r="BL1" s="330"/>
      <c r="BM1" s="331"/>
    </row>
    <row r="2" spans="1:65" s="49" customFormat="1" ht="14.25" customHeight="1" x14ac:dyDescent="0.2">
      <c r="A2" s="53">
        <f>Infos!J3</f>
        <v>0</v>
      </c>
      <c r="B2" s="91"/>
      <c r="C2" s="53"/>
      <c r="D2" s="53"/>
      <c r="E2" s="145"/>
      <c r="F2" s="321">
        <f>IF(Infos!C13="abs","abs",Infos!B13)</f>
        <v>0</v>
      </c>
      <c r="G2" s="231"/>
      <c r="H2" s="231"/>
      <c r="I2" s="231"/>
      <c r="J2" s="322"/>
      <c r="K2" s="321">
        <f>IF(Infos!C14="abs","abs",Infos!B14)</f>
        <v>0</v>
      </c>
      <c r="L2" s="231"/>
      <c r="M2" s="231"/>
      <c r="N2" s="231"/>
      <c r="O2" s="322"/>
      <c r="P2" s="321">
        <f>IF(Infos!C15="abs","abs",Infos!B15)</f>
        <v>0</v>
      </c>
      <c r="Q2" s="231"/>
      <c r="R2" s="231"/>
      <c r="S2" s="231"/>
      <c r="T2" s="322"/>
      <c r="U2" s="321">
        <f>IF(Infos!C16="abs","abs",Infos!B16)</f>
        <v>0</v>
      </c>
      <c r="V2" s="231"/>
      <c r="W2" s="231"/>
      <c r="X2" s="231"/>
      <c r="Y2" s="322"/>
      <c r="Z2" s="321">
        <f>IF(Infos!C17="abs","abs",Infos!B17)</f>
        <v>0</v>
      </c>
      <c r="AA2" s="231"/>
      <c r="AB2" s="231"/>
      <c r="AC2" s="231"/>
      <c r="AD2" s="322"/>
      <c r="AE2" s="321">
        <f>IF(Infos!C18="abs","abs",Infos!B18)</f>
        <v>0</v>
      </c>
      <c r="AF2" s="231"/>
      <c r="AG2" s="231"/>
      <c r="AH2" s="231"/>
      <c r="AI2" s="322"/>
      <c r="AJ2" s="321">
        <f>IF(Infos!C19="abs","abs",Infos!B19)</f>
        <v>0</v>
      </c>
      <c r="AK2" s="231"/>
      <c r="AL2" s="231"/>
      <c r="AM2" s="231"/>
      <c r="AN2" s="322"/>
      <c r="AO2" s="321">
        <f>IF(Infos!C20="abs","abs",Infos!B20)</f>
        <v>0</v>
      </c>
      <c r="AP2" s="231"/>
      <c r="AQ2" s="231"/>
      <c r="AR2" s="231"/>
      <c r="AS2" s="322"/>
      <c r="AT2" s="323">
        <f>IF(Infos!C21="abs","abs",Infos!B21)</f>
        <v>0</v>
      </c>
      <c r="AU2" s="233"/>
      <c r="AV2" s="233"/>
      <c r="AW2" s="233"/>
      <c r="AX2" s="324"/>
      <c r="AY2" s="321">
        <f>IF(Infos!C22="abs","abs",Infos!B22)</f>
        <v>0</v>
      </c>
      <c r="AZ2" s="231"/>
      <c r="BA2" s="231"/>
      <c r="BB2" s="231"/>
      <c r="BC2" s="322"/>
      <c r="BD2" s="321">
        <f>IF(Infos!C23="abs","abs",Infos!B23)</f>
        <v>0</v>
      </c>
      <c r="BE2" s="231"/>
      <c r="BF2" s="231"/>
      <c r="BG2" s="231"/>
      <c r="BH2" s="322"/>
      <c r="BI2" s="321">
        <f>IF(Infos!C24="abs","abs",Infos!B24)</f>
        <v>0</v>
      </c>
      <c r="BJ2" s="231"/>
      <c r="BK2" s="231"/>
      <c r="BL2" s="231"/>
      <c r="BM2" s="322"/>
    </row>
    <row r="3" spans="1:65" ht="16.5" customHeight="1" x14ac:dyDescent="0.2">
      <c r="A3" s="53">
        <f>Infos!G3</f>
        <v>0</v>
      </c>
      <c r="B3" s="92"/>
      <c r="C3" s="141">
        <f>Infos!B8</f>
        <v>0</v>
      </c>
      <c r="D3" s="92"/>
      <c r="E3" s="146"/>
      <c r="F3" s="317" t="s">
        <v>49</v>
      </c>
      <c r="G3" s="237"/>
      <c r="H3" s="237"/>
      <c r="I3" s="237"/>
      <c r="J3" s="318" t="s">
        <v>50</v>
      </c>
      <c r="K3" s="317" t="s">
        <v>49</v>
      </c>
      <c r="L3" s="237"/>
      <c r="M3" s="237"/>
      <c r="N3" s="237"/>
      <c r="O3" s="318" t="s">
        <v>50</v>
      </c>
      <c r="P3" s="317" t="s">
        <v>49</v>
      </c>
      <c r="Q3" s="237"/>
      <c r="R3" s="237"/>
      <c r="S3" s="237"/>
      <c r="T3" s="318" t="s">
        <v>50</v>
      </c>
      <c r="U3" s="317" t="s">
        <v>49</v>
      </c>
      <c r="V3" s="237"/>
      <c r="W3" s="237"/>
      <c r="X3" s="237"/>
      <c r="Y3" s="318" t="s">
        <v>50</v>
      </c>
      <c r="Z3" s="317" t="s">
        <v>49</v>
      </c>
      <c r="AA3" s="237"/>
      <c r="AB3" s="237"/>
      <c r="AC3" s="237"/>
      <c r="AD3" s="318" t="s">
        <v>50</v>
      </c>
      <c r="AE3" s="317" t="s">
        <v>49</v>
      </c>
      <c r="AF3" s="237"/>
      <c r="AG3" s="237"/>
      <c r="AH3" s="237"/>
      <c r="AI3" s="318" t="s">
        <v>50</v>
      </c>
      <c r="AJ3" s="317" t="s">
        <v>49</v>
      </c>
      <c r="AK3" s="237"/>
      <c r="AL3" s="237"/>
      <c r="AM3" s="237"/>
      <c r="AN3" s="318" t="s">
        <v>50</v>
      </c>
      <c r="AO3" s="317" t="s">
        <v>49</v>
      </c>
      <c r="AP3" s="237"/>
      <c r="AQ3" s="237"/>
      <c r="AR3" s="237"/>
      <c r="AS3" s="318" t="s">
        <v>50</v>
      </c>
      <c r="AT3" s="317" t="s">
        <v>49</v>
      </c>
      <c r="AU3" s="237"/>
      <c r="AV3" s="237"/>
      <c r="AW3" s="237"/>
      <c r="AX3" s="318" t="s">
        <v>50</v>
      </c>
      <c r="AY3" s="317" t="s">
        <v>49</v>
      </c>
      <c r="AZ3" s="237"/>
      <c r="BA3" s="237"/>
      <c r="BB3" s="237"/>
      <c r="BC3" s="318" t="s">
        <v>50</v>
      </c>
      <c r="BD3" s="317" t="s">
        <v>49</v>
      </c>
      <c r="BE3" s="237"/>
      <c r="BF3" s="237"/>
      <c r="BG3" s="237"/>
      <c r="BH3" s="318" t="s">
        <v>50</v>
      </c>
      <c r="BI3" s="317" t="s">
        <v>49</v>
      </c>
      <c r="BJ3" s="237"/>
      <c r="BK3" s="237"/>
      <c r="BL3" s="237"/>
      <c r="BM3" s="318" t="s">
        <v>50</v>
      </c>
    </row>
    <row r="4" spans="1:65" ht="16.5" customHeight="1" x14ac:dyDescent="0.2">
      <c r="A4" s="53"/>
      <c r="B4" s="92"/>
      <c r="C4" s="64"/>
      <c r="D4" s="92"/>
      <c r="E4" s="146"/>
      <c r="F4" s="320" t="s">
        <v>128</v>
      </c>
      <c r="G4" s="239"/>
      <c r="H4" s="239"/>
      <c r="I4" s="240"/>
      <c r="J4" s="319"/>
      <c r="K4" s="320" t="s">
        <v>128</v>
      </c>
      <c r="L4" s="239"/>
      <c r="M4" s="239"/>
      <c r="N4" s="240"/>
      <c r="O4" s="319"/>
      <c r="P4" s="320" t="s">
        <v>128</v>
      </c>
      <c r="Q4" s="239"/>
      <c r="R4" s="239"/>
      <c r="S4" s="240"/>
      <c r="T4" s="319"/>
      <c r="U4" s="320" t="s">
        <v>128</v>
      </c>
      <c r="V4" s="239"/>
      <c r="W4" s="239"/>
      <c r="X4" s="240"/>
      <c r="Y4" s="319"/>
      <c r="Z4" s="320" t="s">
        <v>128</v>
      </c>
      <c r="AA4" s="239"/>
      <c r="AB4" s="239"/>
      <c r="AC4" s="240"/>
      <c r="AD4" s="319"/>
      <c r="AE4" s="320" t="s">
        <v>128</v>
      </c>
      <c r="AF4" s="239"/>
      <c r="AG4" s="239"/>
      <c r="AH4" s="240"/>
      <c r="AI4" s="319"/>
      <c r="AJ4" s="320" t="s">
        <v>128</v>
      </c>
      <c r="AK4" s="239"/>
      <c r="AL4" s="239"/>
      <c r="AM4" s="240"/>
      <c r="AN4" s="319"/>
      <c r="AO4" s="320" t="s">
        <v>128</v>
      </c>
      <c r="AP4" s="239"/>
      <c r="AQ4" s="239"/>
      <c r="AR4" s="240"/>
      <c r="AS4" s="319"/>
      <c r="AT4" s="320" t="s">
        <v>128</v>
      </c>
      <c r="AU4" s="239"/>
      <c r="AV4" s="239"/>
      <c r="AW4" s="240"/>
      <c r="AX4" s="319"/>
      <c r="AY4" s="320" t="s">
        <v>128</v>
      </c>
      <c r="AZ4" s="239"/>
      <c r="BA4" s="239"/>
      <c r="BB4" s="240"/>
      <c r="BC4" s="319"/>
      <c r="BD4" s="320" t="s">
        <v>128</v>
      </c>
      <c r="BE4" s="239"/>
      <c r="BF4" s="239"/>
      <c r="BG4" s="240"/>
      <c r="BH4" s="319"/>
      <c r="BI4" s="320" t="s">
        <v>128</v>
      </c>
      <c r="BJ4" s="239"/>
      <c r="BK4" s="239"/>
      <c r="BL4" s="240"/>
      <c r="BM4" s="319"/>
    </row>
    <row r="5" spans="1:65" ht="23.25" customHeight="1" thickBot="1" x14ac:dyDescent="0.25">
      <c r="A5" s="311" t="s">
        <v>96</v>
      </c>
      <c r="B5" s="312"/>
      <c r="C5" s="312"/>
      <c r="D5" s="313"/>
      <c r="E5" s="189" t="s">
        <v>126</v>
      </c>
      <c r="F5" s="147">
        <v>1</v>
      </c>
      <c r="G5" s="139">
        <v>2</v>
      </c>
      <c r="H5" s="139">
        <v>3</v>
      </c>
      <c r="I5" s="139">
        <v>4</v>
      </c>
      <c r="J5" s="319"/>
      <c r="K5" s="152">
        <v>1</v>
      </c>
      <c r="L5" s="139">
        <v>2</v>
      </c>
      <c r="M5" s="139">
        <v>3</v>
      </c>
      <c r="N5" s="139">
        <v>4</v>
      </c>
      <c r="O5" s="319"/>
      <c r="P5" s="152">
        <v>1</v>
      </c>
      <c r="Q5" s="139">
        <v>2</v>
      </c>
      <c r="R5" s="139">
        <v>3</v>
      </c>
      <c r="S5" s="139">
        <v>4</v>
      </c>
      <c r="T5" s="319"/>
      <c r="U5" s="152">
        <v>1</v>
      </c>
      <c r="V5" s="139">
        <v>2</v>
      </c>
      <c r="W5" s="139">
        <v>3</v>
      </c>
      <c r="X5" s="139">
        <v>4</v>
      </c>
      <c r="Y5" s="319"/>
      <c r="Z5" s="152">
        <v>1</v>
      </c>
      <c r="AA5" s="139">
        <v>2</v>
      </c>
      <c r="AB5" s="139">
        <v>3</v>
      </c>
      <c r="AC5" s="139">
        <v>4</v>
      </c>
      <c r="AD5" s="319"/>
      <c r="AE5" s="152">
        <v>1</v>
      </c>
      <c r="AF5" s="139">
        <v>2</v>
      </c>
      <c r="AG5" s="139">
        <v>3</v>
      </c>
      <c r="AH5" s="139">
        <v>4</v>
      </c>
      <c r="AI5" s="319"/>
      <c r="AJ5" s="152">
        <v>1</v>
      </c>
      <c r="AK5" s="139">
        <v>2</v>
      </c>
      <c r="AL5" s="139">
        <v>3</v>
      </c>
      <c r="AM5" s="139">
        <v>4</v>
      </c>
      <c r="AN5" s="319"/>
      <c r="AO5" s="152">
        <v>1</v>
      </c>
      <c r="AP5" s="139">
        <v>2</v>
      </c>
      <c r="AQ5" s="139">
        <v>3</v>
      </c>
      <c r="AR5" s="139">
        <v>4</v>
      </c>
      <c r="AS5" s="319"/>
      <c r="AT5" s="152">
        <v>1</v>
      </c>
      <c r="AU5" s="139">
        <v>2</v>
      </c>
      <c r="AV5" s="139">
        <v>3</v>
      </c>
      <c r="AW5" s="139">
        <v>4</v>
      </c>
      <c r="AX5" s="319"/>
      <c r="AY5" s="152">
        <v>1</v>
      </c>
      <c r="AZ5" s="139">
        <v>2</v>
      </c>
      <c r="BA5" s="139">
        <v>3</v>
      </c>
      <c r="BB5" s="139">
        <v>4</v>
      </c>
      <c r="BC5" s="319"/>
      <c r="BD5" s="152">
        <v>1</v>
      </c>
      <c r="BE5" s="139">
        <v>2</v>
      </c>
      <c r="BF5" s="139">
        <v>3</v>
      </c>
      <c r="BG5" s="139">
        <v>4</v>
      </c>
      <c r="BH5" s="319"/>
      <c r="BI5" s="152">
        <v>1</v>
      </c>
      <c r="BJ5" s="139">
        <v>2</v>
      </c>
      <c r="BK5" s="139">
        <v>3</v>
      </c>
      <c r="BL5" s="139">
        <v>4</v>
      </c>
      <c r="BM5" s="319"/>
    </row>
    <row r="6" spans="1:65" ht="23.25" customHeight="1" x14ac:dyDescent="0.2">
      <c r="A6" s="325" t="s">
        <v>155</v>
      </c>
      <c r="B6" s="326"/>
      <c r="C6" s="314" t="s">
        <v>103</v>
      </c>
      <c r="D6" s="314"/>
      <c r="E6" s="190">
        <v>0.1</v>
      </c>
      <c r="F6" s="148" t="str">
        <f>IF(Infos!$C$13="abs","abs","")</f>
        <v/>
      </c>
      <c r="G6" s="124" t="str">
        <f>IF(Infos!$C$13="abs","abs","")</f>
        <v/>
      </c>
      <c r="H6" s="124" t="str">
        <f>IF(Infos!$C$13="abs","abs","")</f>
        <v/>
      </c>
      <c r="I6" s="124" t="str">
        <f>IF(Infos!$C$13="abs","abs","")</f>
        <v/>
      </c>
      <c r="J6" s="118" t="e">
        <f>IF(Infos!$C$13="abs","abs",AVERAGE(F6:I6)*E6)</f>
        <v>#DIV/0!</v>
      </c>
      <c r="K6" s="153" t="str">
        <f>IF(Infos!$C$14="abs","abs","")</f>
        <v/>
      </c>
      <c r="L6" s="124" t="str">
        <f>IF(Infos!$C$14="abs","abs","")</f>
        <v/>
      </c>
      <c r="M6" s="124" t="str">
        <f>IF(Infos!$C$14="abs","abs","")</f>
        <v/>
      </c>
      <c r="N6" s="124" t="str">
        <f>IF(Infos!$C$14="abs","abs","")</f>
        <v/>
      </c>
      <c r="O6" s="118" t="e">
        <f>IF(Infos!$C$14="abs","abs",AVERAGE(K6:N6)*E6)</f>
        <v>#DIV/0!</v>
      </c>
      <c r="P6" s="153" t="str">
        <f>IF(Infos!$C$15="abs","abs","")</f>
        <v/>
      </c>
      <c r="Q6" s="124" t="str">
        <f>IF(Infos!$C$15="abs","abs","")</f>
        <v/>
      </c>
      <c r="R6" s="124" t="str">
        <f>IF(Infos!$C$15="abs","abs","")</f>
        <v/>
      </c>
      <c r="S6" s="124" t="str">
        <f>IF(Infos!$C$15="abs","abs","")</f>
        <v/>
      </c>
      <c r="T6" s="118" t="e">
        <f>IF(Infos!$C$15="abs","abs",AVERAGE(P6:S6)*E6)</f>
        <v>#DIV/0!</v>
      </c>
      <c r="U6" s="153" t="str">
        <f>IF(Infos!$C$16="abs","abs","")</f>
        <v/>
      </c>
      <c r="V6" s="124" t="str">
        <f>IF(Infos!$C$16="abs","abs","")</f>
        <v/>
      </c>
      <c r="W6" s="124" t="str">
        <f>IF(Infos!$C$16="abs","abs","")</f>
        <v/>
      </c>
      <c r="X6" s="124" t="str">
        <f>IF(Infos!$C$16="abs","abs","")</f>
        <v/>
      </c>
      <c r="Y6" s="118" t="e">
        <f>IF(Infos!$C$16="abs","abs",AVERAGE(U6:X6)*E6)</f>
        <v>#DIV/0!</v>
      </c>
      <c r="Z6" s="153" t="str">
        <f>IF(Infos!$C$17="abs","abs","")</f>
        <v/>
      </c>
      <c r="AA6" s="124" t="str">
        <f>IF(Infos!$C$17="abs","abs","")</f>
        <v/>
      </c>
      <c r="AB6" s="124" t="str">
        <f>IF(Infos!$C$17="abs","abs","")</f>
        <v/>
      </c>
      <c r="AC6" s="124" t="str">
        <f>IF(Infos!$C$17="abs","abs","")</f>
        <v/>
      </c>
      <c r="AD6" s="118" t="e">
        <f>IF(Infos!$C$17="abs","abs",AVERAGE(Z6:AC6)*E6)</f>
        <v>#DIV/0!</v>
      </c>
      <c r="AE6" s="153" t="str">
        <f>IF(Infos!$C$18="abs","abs","")</f>
        <v/>
      </c>
      <c r="AF6" s="124" t="str">
        <f>IF(Infos!$C$18="abs","abs","")</f>
        <v/>
      </c>
      <c r="AG6" s="124" t="str">
        <f>IF(Infos!$C$18="abs","abs","")</f>
        <v/>
      </c>
      <c r="AH6" s="124" t="str">
        <f>IF(Infos!$C$18="abs","abs","")</f>
        <v/>
      </c>
      <c r="AI6" s="118" t="e">
        <f>IF(Infos!$C$18="abs","abs",AVERAGE(AE6:AH6)*E6)</f>
        <v>#DIV/0!</v>
      </c>
      <c r="AJ6" s="153" t="str">
        <f>IF(Infos!$C$19="abs","abs","")</f>
        <v/>
      </c>
      <c r="AK6" s="124" t="str">
        <f>IF(Infos!$C$19="abs","abs","")</f>
        <v/>
      </c>
      <c r="AL6" s="124" t="str">
        <f>IF(Infos!$C$19="abs","abs","")</f>
        <v/>
      </c>
      <c r="AM6" s="124" t="str">
        <f>IF(Infos!$C$19="abs","abs","")</f>
        <v/>
      </c>
      <c r="AN6" s="118" t="e">
        <f>IF(Infos!$C$19="abs","abs",AVERAGE(AJ6:AM6)*E6)</f>
        <v>#DIV/0!</v>
      </c>
      <c r="AO6" s="153" t="str">
        <f>IF(Infos!$C$20="abs","abs","")</f>
        <v/>
      </c>
      <c r="AP6" s="124" t="str">
        <f>IF(Infos!$C$20="abs","abs","")</f>
        <v/>
      </c>
      <c r="AQ6" s="124" t="str">
        <f>IF(Infos!$C$20="abs","abs","")</f>
        <v/>
      </c>
      <c r="AR6" s="124" t="str">
        <f>IF(Infos!$C$20="abs","abs","")</f>
        <v/>
      </c>
      <c r="AS6" s="118" t="e">
        <f>IF(Infos!$C$20="abs","abs",AVERAGE(AO6:AR6)*E6)</f>
        <v>#DIV/0!</v>
      </c>
      <c r="AT6" s="153" t="str">
        <f>IF(Infos!$C$21="abs","abs","")</f>
        <v/>
      </c>
      <c r="AU6" s="124" t="str">
        <f>IF(Infos!$C$21="abs","abs","")</f>
        <v/>
      </c>
      <c r="AV6" s="124" t="str">
        <f>IF(Infos!$C$21="abs","abs","")</f>
        <v/>
      </c>
      <c r="AW6" s="124" t="str">
        <f>IF(Infos!$C$21="abs","abs","")</f>
        <v/>
      </c>
      <c r="AX6" s="118" t="e">
        <f>IF(Infos!$C$21="abs","abs",AVERAGE(AT6:AW6)*E6)</f>
        <v>#DIV/0!</v>
      </c>
      <c r="AY6" s="153" t="str">
        <f>IF(Infos!$C$22="abs","abs","")</f>
        <v/>
      </c>
      <c r="AZ6" s="124" t="str">
        <f>IF(Infos!$C$22="abs","abs","")</f>
        <v/>
      </c>
      <c r="BA6" s="124" t="str">
        <f>IF(Infos!$C$22="abs","abs","")</f>
        <v/>
      </c>
      <c r="BB6" s="124" t="str">
        <f>IF(Infos!$C$22="abs","abs","")</f>
        <v/>
      </c>
      <c r="BC6" s="118" t="e">
        <f>IF(Infos!$C$22="abs","abs",AVERAGE(AY6:BB6)*E6)</f>
        <v>#DIV/0!</v>
      </c>
      <c r="BD6" s="153" t="str">
        <f>IF(Infos!$C$23="abs","abs","")</f>
        <v/>
      </c>
      <c r="BE6" s="124" t="str">
        <f>IF(Infos!$C$23="abs","abs","")</f>
        <v/>
      </c>
      <c r="BF6" s="124" t="str">
        <f>IF(Infos!$C$23="abs","abs","")</f>
        <v/>
      </c>
      <c r="BG6" s="124" t="str">
        <f>IF(Infos!$C$23="abs","abs","")</f>
        <v/>
      </c>
      <c r="BH6" s="118" t="e">
        <f>IF(Infos!$C$23="abs","abs",AVERAGE(BD6:BG6)*E6)</f>
        <v>#DIV/0!</v>
      </c>
      <c r="BI6" s="153" t="str">
        <f>IF(Infos!$C$24="abs","abs","")</f>
        <v/>
      </c>
      <c r="BJ6" s="124" t="str">
        <f>IF(Infos!$C$24="abs","abs","")</f>
        <v/>
      </c>
      <c r="BK6" s="124" t="str">
        <f>IF(Infos!$C$24="abs","abs","")</f>
        <v/>
      </c>
      <c r="BL6" s="124" t="str">
        <f>IF(Infos!$C$24="abs","abs","")</f>
        <v/>
      </c>
      <c r="BM6" s="118" t="e">
        <f>IF(Infos!$C$24="abs","abs",AVERAGE(BI6:BL6)*E6)</f>
        <v>#DIV/0!</v>
      </c>
    </row>
    <row r="7" spans="1:65" ht="25.9" customHeight="1" thickBot="1" x14ac:dyDescent="0.25">
      <c r="A7" s="327"/>
      <c r="B7" s="328"/>
      <c r="C7" s="315" t="s">
        <v>102</v>
      </c>
      <c r="D7" s="315"/>
      <c r="E7" s="191">
        <v>0.1</v>
      </c>
      <c r="F7" s="149" t="str">
        <f>IF(Infos!$C$13="abs","abs","")</f>
        <v/>
      </c>
      <c r="G7" s="126" t="str">
        <f>IF(Infos!$C$13="abs","abs","")</f>
        <v/>
      </c>
      <c r="H7" s="126" t="str">
        <f>IF(Infos!$C$13="abs","abs","")</f>
        <v/>
      </c>
      <c r="I7" s="126" t="str">
        <f>IF(Infos!$C$13="abs","abs","")</f>
        <v/>
      </c>
      <c r="J7" s="122" t="e">
        <f>IF(Infos!$C$13="abs","abs",AVERAGE(F7:I7)*E7)</f>
        <v>#DIV/0!</v>
      </c>
      <c r="K7" s="154" t="str">
        <f>IF(Infos!$C$14="abs","abs","")</f>
        <v/>
      </c>
      <c r="L7" s="126" t="str">
        <f>IF(Infos!$C$14="abs","abs","")</f>
        <v/>
      </c>
      <c r="M7" s="126" t="str">
        <f>IF(Infos!$C$14="abs","abs","")</f>
        <v/>
      </c>
      <c r="N7" s="126" t="str">
        <f>IF(Infos!$C$14="abs","abs","")</f>
        <v/>
      </c>
      <c r="O7" s="122" t="e">
        <f>IF(Infos!$C$14="abs","abs",AVERAGE(K7:N7)*E7)</f>
        <v>#DIV/0!</v>
      </c>
      <c r="P7" s="154" t="str">
        <f>IF(Infos!$C$15="abs","abs","")</f>
        <v/>
      </c>
      <c r="Q7" s="126" t="str">
        <f>IF(Infos!$C$15="abs","abs","")</f>
        <v/>
      </c>
      <c r="R7" s="126" t="str">
        <f>IF(Infos!$C$15="abs","abs","")</f>
        <v/>
      </c>
      <c r="S7" s="126" t="str">
        <f>IF(Infos!$C$15="abs","abs","")</f>
        <v/>
      </c>
      <c r="T7" s="122" t="e">
        <f>IF(Infos!$C$15="abs","abs",AVERAGE(P7:S7)*E7)</f>
        <v>#DIV/0!</v>
      </c>
      <c r="U7" s="154" t="str">
        <f>IF(Infos!$C$16="abs","abs","")</f>
        <v/>
      </c>
      <c r="V7" s="126" t="str">
        <f>IF(Infos!$C$16="abs","abs","")</f>
        <v/>
      </c>
      <c r="W7" s="126" t="str">
        <f>IF(Infos!$C$16="abs","abs","")</f>
        <v/>
      </c>
      <c r="X7" s="126" t="str">
        <f>IF(Infos!$C$16="abs","abs","")</f>
        <v/>
      </c>
      <c r="Y7" s="122" t="e">
        <f>IF(Infos!$C$16="abs","abs",AVERAGE(U7:X7)*E7)</f>
        <v>#DIV/0!</v>
      </c>
      <c r="Z7" s="154" t="str">
        <f>IF(Infos!$C$17="abs","abs","")</f>
        <v/>
      </c>
      <c r="AA7" s="126" t="str">
        <f>IF(Infos!$C$17="abs","abs","")</f>
        <v/>
      </c>
      <c r="AB7" s="126" t="str">
        <f>IF(Infos!$C$17="abs","abs","")</f>
        <v/>
      </c>
      <c r="AC7" s="126" t="str">
        <f>IF(Infos!$C$17="abs","abs","")</f>
        <v/>
      </c>
      <c r="AD7" s="122" t="e">
        <f>IF(Infos!$C$17="abs","abs",AVERAGE(Z7:AC7)*E7)</f>
        <v>#DIV/0!</v>
      </c>
      <c r="AE7" s="154" t="str">
        <f>IF(Infos!$C$18="abs","abs","")</f>
        <v/>
      </c>
      <c r="AF7" s="126" t="str">
        <f>IF(Infos!$C$18="abs","abs","")</f>
        <v/>
      </c>
      <c r="AG7" s="126" t="str">
        <f>IF(Infos!$C$18="abs","abs","")</f>
        <v/>
      </c>
      <c r="AH7" s="126" t="str">
        <f>IF(Infos!$C$18="abs","abs","")</f>
        <v/>
      </c>
      <c r="AI7" s="122" t="e">
        <f>IF(Infos!$C$18="abs","abs",AVERAGE(AE7:AH7)*E7)</f>
        <v>#DIV/0!</v>
      </c>
      <c r="AJ7" s="154" t="str">
        <f>IF(Infos!$C$19="abs","abs","")</f>
        <v/>
      </c>
      <c r="AK7" s="126" t="str">
        <f>IF(Infos!$C$19="abs","abs","")</f>
        <v/>
      </c>
      <c r="AL7" s="126" t="str">
        <f>IF(Infos!$C$19="abs","abs","")</f>
        <v/>
      </c>
      <c r="AM7" s="126" t="str">
        <f>IF(Infos!$C$19="abs","abs","")</f>
        <v/>
      </c>
      <c r="AN7" s="122" t="e">
        <f>IF(Infos!$C$19="abs","abs",AVERAGE(AJ7:AM7)*E7)</f>
        <v>#DIV/0!</v>
      </c>
      <c r="AO7" s="154" t="str">
        <f>IF(Infos!$C$20="abs","abs","")</f>
        <v/>
      </c>
      <c r="AP7" s="126" t="str">
        <f>IF(Infos!$C$20="abs","abs","")</f>
        <v/>
      </c>
      <c r="AQ7" s="126" t="str">
        <f>IF(Infos!$C$20="abs","abs","")</f>
        <v/>
      </c>
      <c r="AR7" s="126" t="str">
        <f>IF(Infos!$C$20="abs","abs","")</f>
        <v/>
      </c>
      <c r="AS7" s="122" t="e">
        <f>IF(Infos!$C$20="abs","abs",AVERAGE(AO7:AR7)*E7)</f>
        <v>#DIV/0!</v>
      </c>
      <c r="AT7" s="154" t="str">
        <f>IF(Infos!$C$21="abs","abs","")</f>
        <v/>
      </c>
      <c r="AU7" s="126" t="str">
        <f>IF(Infos!$C$21="abs","abs","")</f>
        <v/>
      </c>
      <c r="AV7" s="126" t="str">
        <f>IF(Infos!$C$21="abs","abs","")</f>
        <v/>
      </c>
      <c r="AW7" s="126" t="str">
        <f>IF(Infos!$C$21="abs","abs","")</f>
        <v/>
      </c>
      <c r="AX7" s="122" t="e">
        <f>IF(Infos!$C$21="abs","abs",AVERAGE(AT7:AW7)*E7)</f>
        <v>#DIV/0!</v>
      </c>
      <c r="AY7" s="154" t="str">
        <f>IF(Infos!$C$22="abs","abs","")</f>
        <v/>
      </c>
      <c r="AZ7" s="126" t="str">
        <f>IF(Infos!$C$22="abs","abs","")</f>
        <v/>
      </c>
      <c r="BA7" s="126" t="str">
        <f>IF(Infos!$C$22="abs","abs","")</f>
        <v/>
      </c>
      <c r="BB7" s="126" t="str">
        <f>IF(Infos!$C$22="abs","abs","")</f>
        <v/>
      </c>
      <c r="BC7" s="122" t="e">
        <f>IF(Infos!$C$22="abs","abs",AVERAGE(AY7:BB7)*E7)</f>
        <v>#DIV/0!</v>
      </c>
      <c r="BD7" s="154" t="str">
        <f>IF(Infos!$C$23="abs","abs","")</f>
        <v/>
      </c>
      <c r="BE7" s="126" t="str">
        <f>IF(Infos!$C$23="abs","abs","")</f>
        <v/>
      </c>
      <c r="BF7" s="126" t="str">
        <f>IF(Infos!$C$23="abs","abs","")</f>
        <v/>
      </c>
      <c r="BG7" s="126" t="str">
        <f>IF(Infos!$C$23="abs","abs","")</f>
        <v/>
      </c>
      <c r="BH7" s="122" t="e">
        <f>IF(Infos!$C$23="abs","abs",AVERAGE(BD7:BG7)*E7)</f>
        <v>#DIV/0!</v>
      </c>
      <c r="BI7" s="154" t="str">
        <f>IF(Infos!$C$24="abs","abs","")</f>
        <v/>
      </c>
      <c r="BJ7" s="126" t="str">
        <f>IF(Infos!$C$24="abs","abs","")</f>
        <v/>
      </c>
      <c r="BK7" s="126" t="str">
        <f>IF(Infos!$C$24="abs","abs","")</f>
        <v/>
      </c>
      <c r="BL7" s="126" t="str">
        <f>IF(Infos!$C$24="abs","abs","")</f>
        <v/>
      </c>
      <c r="BM7" s="122" t="e">
        <f>IF(Infos!$C$24="abs","abs",AVERAGE(BI7:BL7)*E7)</f>
        <v>#DIV/0!</v>
      </c>
    </row>
    <row r="8" spans="1:65" ht="40.15" customHeight="1" thickBot="1" x14ac:dyDescent="0.25">
      <c r="A8" s="105" t="s">
        <v>119</v>
      </c>
      <c r="B8" s="106"/>
      <c r="C8" s="316" t="s">
        <v>104</v>
      </c>
      <c r="D8" s="316"/>
      <c r="E8" s="192">
        <v>0.4</v>
      </c>
      <c r="F8" s="150" t="str">
        <f>IF(Infos!$C$13="abs","abs","")</f>
        <v/>
      </c>
      <c r="G8" s="127" t="str">
        <f>IF(Infos!$C$13="abs","abs","")</f>
        <v/>
      </c>
      <c r="H8" s="127" t="str">
        <f>IF(Infos!$C$13="abs","abs","")</f>
        <v/>
      </c>
      <c r="I8" s="127" t="str">
        <f>IF(Infos!$C$13="abs","abs","")</f>
        <v/>
      </c>
      <c r="J8" s="93" t="e">
        <f>IF(Infos!$C$13="abs","abs",AVERAGE(F8:I8)*E8)</f>
        <v>#DIV/0!</v>
      </c>
      <c r="K8" s="155" t="str">
        <f>IF(Infos!$C$14="abs","abs","")</f>
        <v/>
      </c>
      <c r="L8" s="127" t="str">
        <f>IF(Infos!$C$14="abs","abs","")</f>
        <v/>
      </c>
      <c r="M8" s="127" t="str">
        <f>IF(Infos!$C$14="abs","abs","")</f>
        <v/>
      </c>
      <c r="N8" s="127" t="str">
        <f>IF(Infos!$C$14="abs","abs","")</f>
        <v/>
      </c>
      <c r="O8" s="93" t="e">
        <f>IF(Infos!$C$14="abs","abs",AVERAGE(K8:N8)*E8)</f>
        <v>#DIV/0!</v>
      </c>
      <c r="P8" s="155" t="str">
        <f>IF(Infos!$C$15="abs","abs","")</f>
        <v/>
      </c>
      <c r="Q8" s="127" t="str">
        <f>IF(Infos!$C$15="abs","abs","")</f>
        <v/>
      </c>
      <c r="R8" s="127" t="str">
        <f>IF(Infos!$C$15="abs","abs","")</f>
        <v/>
      </c>
      <c r="S8" s="127" t="str">
        <f>IF(Infos!$C$15="abs","abs","")</f>
        <v/>
      </c>
      <c r="T8" s="93" t="e">
        <f>IF(Infos!$C$15="abs","abs",AVERAGE(P8:S8)*E8)</f>
        <v>#DIV/0!</v>
      </c>
      <c r="U8" s="155" t="str">
        <f>IF(Infos!$C$16="abs","abs","")</f>
        <v/>
      </c>
      <c r="V8" s="127" t="str">
        <f>IF(Infos!$C$16="abs","abs","")</f>
        <v/>
      </c>
      <c r="W8" s="127" t="str">
        <f>IF(Infos!$C$16="abs","abs","")</f>
        <v/>
      </c>
      <c r="X8" s="127" t="str">
        <f>IF(Infos!$C$16="abs","abs","")</f>
        <v/>
      </c>
      <c r="Y8" s="93" t="e">
        <f>IF(Infos!$C$16="abs","abs",AVERAGE(U8:X8)*E8)</f>
        <v>#DIV/0!</v>
      </c>
      <c r="Z8" s="155" t="str">
        <f>IF(Infos!$C$17="abs","abs","")</f>
        <v/>
      </c>
      <c r="AA8" s="127" t="str">
        <f>IF(Infos!$C$17="abs","abs","")</f>
        <v/>
      </c>
      <c r="AB8" s="127" t="str">
        <f>IF(Infos!$C$17="abs","abs","")</f>
        <v/>
      </c>
      <c r="AC8" s="127" t="str">
        <f>IF(Infos!$C$17="abs","abs","")</f>
        <v/>
      </c>
      <c r="AD8" s="93" t="e">
        <f>IF(Infos!$C$17="abs","abs",AVERAGE(Z8:AC8)*E8)</f>
        <v>#DIV/0!</v>
      </c>
      <c r="AE8" s="155" t="str">
        <f>IF(Infos!$C$18="abs","abs","")</f>
        <v/>
      </c>
      <c r="AF8" s="127" t="str">
        <f>IF(Infos!$C$18="abs","abs","")</f>
        <v/>
      </c>
      <c r="AG8" s="127" t="str">
        <f>IF(Infos!$C$18="abs","abs","")</f>
        <v/>
      </c>
      <c r="AH8" s="127" t="str">
        <f>IF(Infos!$C$18="abs","abs","")</f>
        <v/>
      </c>
      <c r="AI8" s="93" t="e">
        <f>IF(Infos!$C$18="abs","abs",AVERAGE(AE8:AH8)*E8)</f>
        <v>#DIV/0!</v>
      </c>
      <c r="AJ8" s="155" t="str">
        <f>IF(Infos!$C$19="abs","abs","")</f>
        <v/>
      </c>
      <c r="AK8" s="127" t="str">
        <f>IF(Infos!$C$19="abs","abs","")</f>
        <v/>
      </c>
      <c r="AL8" s="127" t="str">
        <f>IF(Infos!$C$19="abs","abs","")</f>
        <v/>
      </c>
      <c r="AM8" s="127" t="str">
        <f>IF(Infos!$C$19="abs","abs","")</f>
        <v/>
      </c>
      <c r="AN8" s="93" t="e">
        <f>IF(Infos!$C$19="abs","abs",AVERAGE(AJ8:AM8)*E8)</f>
        <v>#DIV/0!</v>
      </c>
      <c r="AO8" s="155" t="str">
        <f>IF(Infos!$C$20="abs","abs","")</f>
        <v/>
      </c>
      <c r="AP8" s="127" t="str">
        <f>IF(Infos!$C$20="abs","abs","")</f>
        <v/>
      </c>
      <c r="AQ8" s="127" t="str">
        <f>IF(Infos!$C$20="abs","abs","")</f>
        <v/>
      </c>
      <c r="AR8" s="127" t="str">
        <f>IF(Infos!$C$20="abs","abs","")</f>
        <v/>
      </c>
      <c r="AS8" s="93" t="e">
        <f>IF(Infos!$C$20="abs","abs",AVERAGE(AO8:AR8)*E8)</f>
        <v>#DIV/0!</v>
      </c>
      <c r="AT8" s="155" t="str">
        <f>IF(Infos!$C$21="abs","abs","")</f>
        <v/>
      </c>
      <c r="AU8" s="127" t="str">
        <f>IF(Infos!$C$21="abs","abs","")</f>
        <v/>
      </c>
      <c r="AV8" s="127" t="str">
        <f>IF(Infos!$C$21="abs","abs","")</f>
        <v/>
      </c>
      <c r="AW8" s="127" t="str">
        <f>IF(Infos!$C$21="abs","abs","")</f>
        <v/>
      </c>
      <c r="AX8" s="93" t="e">
        <f>IF(Infos!$C$21="abs","abs",AVERAGE(AT8:AW8)*E8)</f>
        <v>#DIV/0!</v>
      </c>
      <c r="AY8" s="155" t="str">
        <f>IF(Infos!$C$22="abs","abs","")</f>
        <v/>
      </c>
      <c r="AZ8" s="127" t="str">
        <f>IF(Infos!$C$22="abs","abs","")</f>
        <v/>
      </c>
      <c r="BA8" s="127" t="str">
        <f>IF(Infos!$C$22="abs","abs","")</f>
        <v/>
      </c>
      <c r="BB8" s="127" t="str">
        <f>IF(Infos!$C$22="abs","abs","")</f>
        <v/>
      </c>
      <c r="BC8" s="93" t="e">
        <f>IF(Infos!$C$22="abs","abs",AVERAGE(AY8:BB8)*E8)</f>
        <v>#DIV/0!</v>
      </c>
      <c r="BD8" s="155" t="str">
        <f>IF(Infos!$C$23="abs","abs","")</f>
        <v/>
      </c>
      <c r="BE8" s="127" t="str">
        <f>IF(Infos!$C$23="abs","abs","")</f>
        <v/>
      </c>
      <c r="BF8" s="127" t="str">
        <f>IF(Infos!$C$23="abs","abs","")</f>
        <v/>
      </c>
      <c r="BG8" s="127" t="str">
        <f>IF(Infos!$C$23="abs","abs","")</f>
        <v/>
      </c>
      <c r="BH8" s="93" t="e">
        <f>IF(Infos!$C$23="abs","abs",AVERAGE(BD8:BG8)*E8)</f>
        <v>#DIV/0!</v>
      </c>
      <c r="BI8" s="155" t="str">
        <f>IF(Infos!$C$24="abs","abs","")</f>
        <v/>
      </c>
      <c r="BJ8" s="127" t="str">
        <f>IF(Infos!$C$24="abs","abs","")</f>
        <v/>
      </c>
      <c r="BK8" s="127" t="str">
        <f>IF(Infos!$C$24="abs","abs","")</f>
        <v/>
      </c>
      <c r="BL8" s="127" t="str">
        <f>IF(Infos!$C$24="abs","abs","")</f>
        <v/>
      </c>
      <c r="BM8" s="93" t="e">
        <f>IF(Infos!$C$24="abs","abs",AVERAGE(BI8:BL8)*E8)</f>
        <v>#DIV/0!</v>
      </c>
    </row>
    <row r="9" spans="1:65" ht="22.9" customHeight="1" x14ac:dyDescent="0.2">
      <c r="A9" s="291" t="s">
        <v>129</v>
      </c>
      <c r="B9" s="306" t="s">
        <v>97</v>
      </c>
      <c r="C9" s="308" t="s">
        <v>130</v>
      </c>
      <c r="D9" s="142" t="s">
        <v>148</v>
      </c>
      <c r="E9" s="190">
        <v>0.3</v>
      </c>
      <c r="F9" s="148" t="str">
        <f>IF(Infos!$C$13="abs","abs","")</f>
        <v/>
      </c>
      <c r="G9" s="124" t="str">
        <f>IF(Infos!$C$13="abs","abs","")</f>
        <v/>
      </c>
      <c r="H9" s="124" t="str">
        <f>IF(Infos!$C$13="abs","abs","")</f>
        <v/>
      </c>
      <c r="I9" s="124" t="str">
        <f>IF(Infos!$C$13="abs","abs","")</f>
        <v/>
      </c>
      <c r="J9" s="118" t="e">
        <f>IF(Infos!$C$13="abs","abs",AVERAGE(F9:I9)*E9)</f>
        <v>#DIV/0!</v>
      </c>
      <c r="K9" s="153" t="str">
        <f>IF(Infos!$C$14="abs","abs","")</f>
        <v/>
      </c>
      <c r="L9" s="124" t="str">
        <f>IF(Infos!$C$14="abs","abs","")</f>
        <v/>
      </c>
      <c r="M9" s="124" t="str">
        <f>IF(Infos!$C$14="abs","abs","")</f>
        <v/>
      </c>
      <c r="N9" s="124" t="str">
        <f>IF(Infos!$C$14="abs","abs","")</f>
        <v/>
      </c>
      <c r="O9" s="118" t="e">
        <f>IF(Infos!$C$14="abs","abs",AVERAGE(K9:N9)*E9)</f>
        <v>#DIV/0!</v>
      </c>
      <c r="P9" s="153" t="str">
        <f>IF(Infos!$C$15="abs","abs","")</f>
        <v/>
      </c>
      <c r="Q9" s="124" t="str">
        <f>IF(Infos!$C$15="abs","abs","")</f>
        <v/>
      </c>
      <c r="R9" s="124" t="str">
        <f>IF(Infos!$C$15="abs","abs","")</f>
        <v/>
      </c>
      <c r="S9" s="124" t="str">
        <f>IF(Infos!$C$15="abs","abs","")</f>
        <v/>
      </c>
      <c r="T9" s="118" t="e">
        <f>IF(Infos!$C$15="abs","abs",AVERAGE(P9:S9)*E9)</f>
        <v>#DIV/0!</v>
      </c>
      <c r="U9" s="153" t="str">
        <f>IF(Infos!$C$16="abs","abs","")</f>
        <v/>
      </c>
      <c r="V9" s="124" t="str">
        <f>IF(Infos!$C$16="abs","abs","")</f>
        <v/>
      </c>
      <c r="W9" s="124" t="str">
        <f>IF(Infos!$C$16="abs","abs","")</f>
        <v/>
      </c>
      <c r="X9" s="124" t="str">
        <f>IF(Infos!$C$16="abs","abs","")</f>
        <v/>
      </c>
      <c r="Y9" s="118" t="e">
        <f>IF(Infos!$C$16="abs","abs",AVERAGE(U9:X9)*E9)</f>
        <v>#DIV/0!</v>
      </c>
      <c r="Z9" s="153" t="str">
        <f>IF(Infos!$C$17="abs","abs","")</f>
        <v/>
      </c>
      <c r="AA9" s="124" t="str">
        <f>IF(Infos!$C$17="abs","abs","")</f>
        <v/>
      </c>
      <c r="AB9" s="124" t="str">
        <f>IF(Infos!$C$17="abs","abs","")</f>
        <v/>
      </c>
      <c r="AC9" s="124" t="str">
        <f>IF(Infos!$C$17="abs","abs","")</f>
        <v/>
      </c>
      <c r="AD9" s="118" t="e">
        <f>IF(Infos!$C$17="abs","abs",AVERAGE(Z9:AC9)*E9)</f>
        <v>#DIV/0!</v>
      </c>
      <c r="AE9" s="153" t="str">
        <f>IF(Infos!$C$18="abs","abs","")</f>
        <v/>
      </c>
      <c r="AF9" s="124" t="str">
        <f>IF(Infos!$C$18="abs","abs","")</f>
        <v/>
      </c>
      <c r="AG9" s="124" t="str">
        <f>IF(Infos!$C$18="abs","abs","")</f>
        <v/>
      </c>
      <c r="AH9" s="124" t="str">
        <f>IF(Infos!$C$18="abs","abs","")</f>
        <v/>
      </c>
      <c r="AI9" s="118" t="e">
        <f>IF(Infos!$C$18="abs","abs",AVERAGE(AE9:AH9)*E9)</f>
        <v>#DIV/0!</v>
      </c>
      <c r="AJ9" s="153" t="str">
        <f>IF(Infos!$C$19="abs","abs","")</f>
        <v/>
      </c>
      <c r="AK9" s="124" t="str">
        <f>IF(Infos!$C$19="abs","abs","")</f>
        <v/>
      </c>
      <c r="AL9" s="124" t="str">
        <f>IF(Infos!$C$19="abs","abs","")</f>
        <v/>
      </c>
      <c r="AM9" s="124" t="str">
        <f>IF(Infos!$C$19="abs","abs","")</f>
        <v/>
      </c>
      <c r="AN9" s="118" t="e">
        <f>IF(Infos!$C$19="abs","abs",AVERAGE(AJ9:AM9)*E9)</f>
        <v>#DIV/0!</v>
      </c>
      <c r="AO9" s="153" t="str">
        <f>IF(Infos!$C$20="abs","abs","")</f>
        <v/>
      </c>
      <c r="AP9" s="124" t="str">
        <f>IF(Infos!$C$20="abs","abs","")</f>
        <v/>
      </c>
      <c r="AQ9" s="124" t="str">
        <f>IF(Infos!$C$20="abs","abs","")</f>
        <v/>
      </c>
      <c r="AR9" s="124" t="str">
        <f>IF(Infos!$C$20="abs","abs","")</f>
        <v/>
      </c>
      <c r="AS9" s="118" t="e">
        <f>IF(Infos!$C$20="abs","abs",AVERAGE(AO9:AR9)*E9)</f>
        <v>#DIV/0!</v>
      </c>
      <c r="AT9" s="153" t="str">
        <f>IF(Infos!$C$21="abs","abs","")</f>
        <v/>
      </c>
      <c r="AU9" s="124" t="str">
        <f>IF(Infos!$C$21="abs","abs","")</f>
        <v/>
      </c>
      <c r="AV9" s="124" t="str">
        <f>IF(Infos!$C$21="abs","abs","")</f>
        <v/>
      </c>
      <c r="AW9" s="124" t="str">
        <f>IF(Infos!$C$21="abs","abs","")</f>
        <v/>
      </c>
      <c r="AX9" s="118" t="e">
        <f>IF(Infos!$C$21="abs","abs",AVERAGE(AT9:AW9)*E9)</f>
        <v>#DIV/0!</v>
      </c>
      <c r="AY9" s="153" t="str">
        <f>IF(Infos!$C$22="abs","abs","")</f>
        <v/>
      </c>
      <c r="AZ9" s="124" t="str">
        <f>IF(Infos!$C$22="abs","abs","")</f>
        <v/>
      </c>
      <c r="BA9" s="124" t="str">
        <f>IF(Infos!$C$22="abs","abs","")</f>
        <v/>
      </c>
      <c r="BB9" s="124" t="str">
        <f>IF(Infos!$C$22="abs","abs","")</f>
        <v/>
      </c>
      <c r="BC9" s="118" t="e">
        <f>IF(Infos!$C$22="abs","abs",AVERAGE(AY9:BB9)*E9)</f>
        <v>#DIV/0!</v>
      </c>
      <c r="BD9" s="153" t="str">
        <f>IF(Infos!$C$23="abs","abs","")</f>
        <v/>
      </c>
      <c r="BE9" s="124" t="str">
        <f>IF(Infos!$C$23="abs","abs","")</f>
        <v/>
      </c>
      <c r="BF9" s="124" t="str">
        <f>IF(Infos!$C$23="abs","abs","")</f>
        <v/>
      </c>
      <c r="BG9" s="124" t="str">
        <f>IF(Infos!$C$23="abs","abs","")</f>
        <v/>
      </c>
      <c r="BH9" s="118" t="e">
        <f>IF(Infos!$C$23="abs","abs",AVERAGE(BD9:BG9)*E9)</f>
        <v>#DIV/0!</v>
      </c>
      <c r="BI9" s="153" t="str">
        <f>IF(Infos!$C$24="abs","abs","")</f>
        <v/>
      </c>
      <c r="BJ9" s="124" t="str">
        <f>IF(Infos!$C$24="abs","abs","")</f>
        <v/>
      </c>
      <c r="BK9" s="124" t="str">
        <f>IF(Infos!$C$24="abs","abs","")</f>
        <v/>
      </c>
      <c r="BL9" s="124" t="str">
        <f>IF(Infos!$C$24="abs","abs","")</f>
        <v/>
      </c>
      <c r="BM9" s="118" t="e">
        <f>IF(Infos!$C$24="abs","abs",AVERAGE(BI9:BL9)*E9)</f>
        <v>#DIV/0!</v>
      </c>
    </row>
    <row r="10" spans="1:65" ht="21" customHeight="1" x14ac:dyDescent="0.2">
      <c r="A10" s="297"/>
      <c r="B10" s="307"/>
      <c r="C10" s="309"/>
      <c r="D10" s="140" t="s">
        <v>132</v>
      </c>
      <c r="E10" s="181">
        <v>0.3</v>
      </c>
      <c r="F10" s="151" t="str">
        <f>IF(Infos!$C$13="abs","abs","")</f>
        <v/>
      </c>
      <c r="G10" s="125" t="str">
        <f>IF(Infos!$C$13="abs","abs","")</f>
        <v/>
      </c>
      <c r="H10" s="125" t="str">
        <f>IF(Infos!$C$13="abs","abs","")</f>
        <v/>
      </c>
      <c r="I10" s="125" t="str">
        <f>IF(Infos!$C$13="abs","abs","")</f>
        <v/>
      </c>
      <c r="J10" s="120" t="e">
        <f>IF(Infos!$C$13="abs","abs",AVERAGE(F10:I10)*E10)</f>
        <v>#DIV/0!</v>
      </c>
      <c r="K10" s="156" t="str">
        <f>IF(Infos!$C$14="abs","abs","")</f>
        <v/>
      </c>
      <c r="L10" s="125" t="str">
        <f>IF(Infos!$C$14="abs","abs","")</f>
        <v/>
      </c>
      <c r="M10" s="125" t="str">
        <f>IF(Infos!$C$14="abs","abs","")</f>
        <v/>
      </c>
      <c r="N10" s="125" t="str">
        <f>IF(Infos!$C$14="abs","abs","")</f>
        <v/>
      </c>
      <c r="O10" s="120" t="e">
        <f>IF(Infos!$C$14="abs","abs",AVERAGE(K10:N10)*E10)</f>
        <v>#DIV/0!</v>
      </c>
      <c r="P10" s="156" t="str">
        <f>IF(Infos!$C$15="abs","abs","")</f>
        <v/>
      </c>
      <c r="Q10" s="125" t="str">
        <f>IF(Infos!$C$15="abs","abs","")</f>
        <v/>
      </c>
      <c r="R10" s="125" t="str">
        <f>IF(Infos!$C$15="abs","abs","")</f>
        <v/>
      </c>
      <c r="S10" s="125" t="str">
        <f>IF(Infos!$C$15="abs","abs","")</f>
        <v/>
      </c>
      <c r="T10" s="120" t="e">
        <f>IF(Infos!$C$15="abs","abs",AVERAGE(P10:S10)*E10)</f>
        <v>#DIV/0!</v>
      </c>
      <c r="U10" s="156" t="str">
        <f>IF(Infos!$C$16="abs","abs","")</f>
        <v/>
      </c>
      <c r="V10" s="125" t="str">
        <f>IF(Infos!$C$16="abs","abs","")</f>
        <v/>
      </c>
      <c r="W10" s="125" t="str">
        <f>IF(Infos!$C$16="abs","abs","")</f>
        <v/>
      </c>
      <c r="X10" s="125" t="str">
        <f>IF(Infos!$C$16="abs","abs","")</f>
        <v/>
      </c>
      <c r="Y10" s="120" t="e">
        <f>IF(Infos!$C$16="abs","abs",AVERAGE(U10:X10)*E10)</f>
        <v>#DIV/0!</v>
      </c>
      <c r="Z10" s="156" t="str">
        <f>IF(Infos!$C$17="abs","abs","")</f>
        <v/>
      </c>
      <c r="AA10" s="125" t="str">
        <f>IF(Infos!$C$17="abs","abs","")</f>
        <v/>
      </c>
      <c r="AB10" s="125" t="str">
        <f>IF(Infos!$C$17="abs","abs","")</f>
        <v/>
      </c>
      <c r="AC10" s="125" t="str">
        <f>IF(Infos!$C$17="abs","abs","")</f>
        <v/>
      </c>
      <c r="AD10" s="120" t="e">
        <f>IF(Infos!$C$17="abs","abs",AVERAGE(Z10:AC10)*E10)</f>
        <v>#DIV/0!</v>
      </c>
      <c r="AE10" s="156" t="str">
        <f>IF(Infos!$C$18="abs","abs","")</f>
        <v/>
      </c>
      <c r="AF10" s="125" t="str">
        <f>IF(Infos!$C$18="abs","abs","")</f>
        <v/>
      </c>
      <c r="AG10" s="125" t="str">
        <f>IF(Infos!$C$18="abs","abs","")</f>
        <v/>
      </c>
      <c r="AH10" s="125" t="str">
        <f>IF(Infos!$C$18="abs","abs","")</f>
        <v/>
      </c>
      <c r="AI10" s="120" t="e">
        <f>IF(Infos!$C$18="abs","abs",AVERAGE(AE10:AH10)*E10)</f>
        <v>#DIV/0!</v>
      </c>
      <c r="AJ10" s="156" t="str">
        <f>IF(Infos!$C$19="abs","abs","")</f>
        <v/>
      </c>
      <c r="AK10" s="125" t="str">
        <f>IF(Infos!$C$19="abs","abs","")</f>
        <v/>
      </c>
      <c r="AL10" s="125" t="str">
        <f>IF(Infos!$C$19="abs","abs","")</f>
        <v/>
      </c>
      <c r="AM10" s="125" t="str">
        <f>IF(Infos!$C$19="abs","abs","")</f>
        <v/>
      </c>
      <c r="AN10" s="120" t="e">
        <f>IF(Infos!$C$19="abs","abs",AVERAGE(AJ10:AM10)*E10)</f>
        <v>#DIV/0!</v>
      </c>
      <c r="AO10" s="156" t="str">
        <f>IF(Infos!$C$20="abs","abs","")</f>
        <v/>
      </c>
      <c r="AP10" s="125" t="str">
        <f>IF(Infos!$C$20="abs","abs","")</f>
        <v/>
      </c>
      <c r="AQ10" s="125" t="str">
        <f>IF(Infos!$C$20="abs","abs","")</f>
        <v/>
      </c>
      <c r="AR10" s="125" t="str">
        <f>IF(Infos!$C$20="abs","abs","")</f>
        <v/>
      </c>
      <c r="AS10" s="120" t="e">
        <f>IF(Infos!$C$20="abs","abs",AVERAGE(AO10:AR10)*E10)</f>
        <v>#DIV/0!</v>
      </c>
      <c r="AT10" s="156" t="str">
        <f>IF(Infos!$C$21="abs","abs","")</f>
        <v/>
      </c>
      <c r="AU10" s="125" t="str">
        <f>IF(Infos!$C$21="abs","abs","")</f>
        <v/>
      </c>
      <c r="AV10" s="125" t="str">
        <f>IF(Infos!$C$21="abs","abs","")</f>
        <v/>
      </c>
      <c r="AW10" s="125" t="str">
        <f>IF(Infos!$C$21="abs","abs","")</f>
        <v/>
      </c>
      <c r="AX10" s="120" t="e">
        <f>IF(Infos!$C$21="abs","abs",AVERAGE(AT10:AW10)*E10)</f>
        <v>#DIV/0!</v>
      </c>
      <c r="AY10" s="156" t="str">
        <f>IF(Infos!$C$22="abs","abs","")</f>
        <v/>
      </c>
      <c r="AZ10" s="125" t="str">
        <f>IF(Infos!$C$22="abs","abs","")</f>
        <v/>
      </c>
      <c r="BA10" s="125" t="str">
        <f>IF(Infos!$C$22="abs","abs","")</f>
        <v/>
      </c>
      <c r="BB10" s="125" t="str">
        <f>IF(Infos!$C$22="abs","abs","")</f>
        <v/>
      </c>
      <c r="BC10" s="120" t="e">
        <f>IF(Infos!$C$22="abs","abs",AVERAGE(AY10:BB10)*E10)</f>
        <v>#DIV/0!</v>
      </c>
      <c r="BD10" s="156" t="str">
        <f>IF(Infos!$C$23="abs","abs","")</f>
        <v/>
      </c>
      <c r="BE10" s="125" t="str">
        <f>IF(Infos!$C$23="abs","abs","")</f>
        <v/>
      </c>
      <c r="BF10" s="125" t="str">
        <f>IF(Infos!$C$23="abs","abs","")</f>
        <v/>
      </c>
      <c r="BG10" s="125" t="str">
        <f>IF(Infos!$C$23="abs","abs","")</f>
        <v/>
      </c>
      <c r="BH10" s="120" t="e">
        <f>IF(Infos!$C$23="abs","abs",AVERAGE(BD10:BG10)*E10)</f>
        <v>#DIV/0!</v>
      </c>
      <c r="BI10" s="156" t="str">
        <f>IF(Infos!$C$24="abs","abs","")</f>
        <v/>
      </c>
      <c r="BJ10" s="125" t="str">
        <f>IF(Infos!$C$24="abs","abs","")</f>
        <v/>
      </c>
      <c r="BK10" s="125" t="str">
        <f>IF(Infos!$C$24="abs","abs","")</f>
        <v/>
      </c>
      <c r="BL10" s="125" t="str">
        <f>IF(Infos!$C$24="abs","abs","")</f>
        <v/>
      </c>
      <c r="BM10" s="120" t="e">
        <f>IF(Infos!$C$24="abs","abs",AVERAGE(BI10:BL10)*E10)</f>
        <v>#DIV/0!</v>
      </c>
    </row>
    <row r="11" spans="1:65" ht="23.45" customHeight="1" x14ac:dyDescent="0.2">
      <c r="A11" s="297"/>
      <c r="B11" s="307"/>
      <c r="C11" s="310" t="s">
        <v>131</v>
      </c>
      <c r="D11" s="143" t="s">
        <v>148</v>
      </c>
      <c r="E11" s="182">
        <v>0.3</v>
      </c>
      <c r="F11" s="151" t="str">
        <f>IF(Infos!$C$13="abs","abs","")</f>
        <v/>
      </c>
      <c r="G11" s="125" t="str">
        <f>IF(Infos!$C$13="abs","abs","")</f>
        <v/>
      </c>
      <c r="H11" s="125" t="str">
        <f>IF(Infos!$C$13="abs","abs","")</f>
        <v/>
      </c>
      <c r="I11" s="125" t="str">
        <f>IF(Infos!$C$13="abs","abs","")</f>
        <v/>
      </c>
      <c r="J11" s="120" t="e">
        <f>IF(Infos!$C$13="abs","abs",AVERAGE(F11:I11)*E11)</f>
        <v>#DIV/0!</v>
      </c>
      <c r="K11" s="156" t="str">
        <f>IF(Infos!$C$14="abs","abs","")</f>
        <v/>
      </c>
      <c r="L11" s="125" t="str">
        <f>IF(Infos!$C$14="abs","abs","")</f>
        <v/>
      </c>
      <c r="M11" s="125" t="str">
        <f>IF(Infos!$C$14="abs","abs","")</f>
        <v/>
      </c>
      <c r="N11" s="125" t="str">
        <f>IF(Infos!$C$14="abs","abs","")</f>
        <v/>
      </c>
      <c r="O11" s="120" t="e">
        <f>IF(Infos!$C$14="abs","abs",AVERAGE(K11:N11)*E11)</f>
        <v>#DIV/0!</v>
      </c>
      <c r="P11" s="156" t="str">
        <f>IF(Infos!$C$15="abs","abs","")</f>
        <v/>
      </c>
      <c r="Q11" s="125" t="str">
        <f>IF(Infos!$C$15="abs","abs","")</f>
        <v/>
      </c>
      <c r="R11" s="125" t="str">
        <f>IF(Infos!$C$15="abs","abs","")</f>
        <v/>
      </c>
      <c r="S11" s="125" t="str">
        <f>IF(Infos!$C$15="abs","abs","")</f>
        <v/>
      </c>
      <c r="T11" s="120" t="e">
        <f>IF(Infos!$C$15="abs","abs",AVERAGE(P11:S11)*E11)</f>
        <v>#DIV/0!</v>
      </c>
      <c r="U11" s="156" t="str">
        <f>IF(Infos!$C$16="abs","abs","")</f>
        <v/>
      </c>
      <c r="V11" s="125" t="str">
        <f>IF(Infos!$C$16="abs","abs","")</f>
        <v/>
      </c>
      <c r="W11" s="125" t="str">
        <f>IF(Infos!$C$16="abs","abs","")</f>
        <v/>
      </c>
      <c r="X11" s="125" t="str">
        <f>IF(Infos!$C$16="abs","abs","")</f>
        <v/>
      </c>
      <c r="Y11" s="120" t="e">
        <f>IF(Infos!$C$16="abs","abs",AVERAGE(U11:X11)*E11)</f>
        <v>#DIV/0!</v>
      </c>
      <c r="Z11" s="156" t="str">
        <f>IF(Infos!$C$17="abs","abs","")</f>
        <v/>
      </c>
      <c r="AA11" s="125" t="str">
        <f>IF(Infos!$C$17="abs","abs","")</f>
        <v/>
      </c>
      <c r="AB11" s="125" t="str">
        <f>IF(Infos!$C$17="abs","abs","")</f>
        <v/>
      </c>
      <c r="AC11" s="125" t="str">
        <f>IF(Infos!$C$17="abs","abs","")</f>
        <v/>
      </c>
      <c r="AD11" s="120" t="e">
        <f>IF(Infos!$C$17="abs","abs",AVERAGE(Z11:AC11)*E11)</f>
        <v>#DIV/0!</v>
      </c>
      <c r="AE11" s="156" t="str">
        <f>IF(Infos!$C$18="abs","abs","")</f>
        <v/>
      </c>
      <c r="AF11" s="125" t="str">
        <f>IF(Infos!$C$18="abs","abs","")</f>
        <v/>
      </c>
      <c r="AG11" s="125" t="str">
        <f>IF(Infos!$C$18="abs","abs","")</f>
        <v/>
      </c>
      <c r="AH11" s="125" t="str">
        <f>IF(Infos!$C$18="abs","abs","")</f>
        <v/>
      </c>
      <c r="AI11" s="120" t="e">
        <f>IF(Infos!$C$18="abs","abs",AVERAGE(AE11:AH11)*E11)</f>
        <v>#DIV/0!</v>
      </c>
      <c r="AJ11" s="156" t="str">
        <f>IF(Infos!$C$19="abs","abs","")</f>
        <v/>
      </c>
      <c r="AK11" s="125" t="str">
        <f>IF(Infos!$C$19="abs","abs","")</f>
        <v/>
      </c>
      <c r="AL11" s="125" t="str">
        <f>IF(Infos!$C$19="abs","abs","")</f>
        <v/>
      </c>
      <c r="AM11" s="125" t="str">
        <f>IF(Infos!$C$19="abs","abs","")</f>
        <v/>
      </c>
      <c r="AN11" s="120" t="e">
        <f>IF(Infos!$C$19="abs","abs",AVERAGE(AJ11:AM11)*E11)</f>
        <v>#DIV/0!</v>
      </c>
      <c r="AO11" s="156" t="str">
        <f>IF(Infos!$C$20="abs","abs","")</f>
        <v/>
      </c>
      <c r="AP11" s="125" t="str">
        <f>IF(Infos!$C$20="abs","abs","")</f>
        <v/>
      </c>
      <c r="AQ11" s="125" t="str">
        <f>IF(Infos!$C$20="abs","abs","")</f>
        <v/>
      </c>
      <c r="AR11" s="125" t="str">
        <f>IF(Infos!$C$20="abs","abs","")</f>
        <v/>
      </c>
      <c r="AS11" s="120" t="e">
        <f>IF(Infos!$C$20="abs","abs",AVERAGE(AO11:AR11)*E11)</f>
        <v>#DIV/0!</v>
      </c>
      <c r="AT11" s="156" t="str">
        <f>IF(Infos!$C$21="abs","abs","")</f>
        <v/>
      </c>
      <c r="AU11" s="125" t="str">
        <f>IF(Infos!$C$21="abs","abs","")</f>
        <v/>
      </c>
      <c r="AV11" s="125" t="str">
        <f>IF(Infos!$C$21="abs","abs","")</f>
        <v/>
      </c>
      <c r="AW11" s="125" t="str">
        <f>IF(Infos!$C$21="abs","abs","")</f>
        <v/>
      </c>
      <c r="AX11" s="120" t="e">
        <f>IF(Infos!$C$21="abs","abs",AVERAGE(AT11:AW11)*E11)</f>
        <v>#DIV/0!</v>
      </c>
      <c r="AY11" s="156" t="str">
        <f>IF(Infos!$C$22="abs","abs","")</f>
        <v/>
      </c>
      <c r="AZ11" s="125" t="str">
        <f>IF(Infos!$C$22="abs","abs","")</f>
        <v/>
      </c>
      <c r="BA11" s="125" t="str">
        <f>IF(Infos!$C$22="abs","abs","")</f>
        <v/>
      </c>
      <c r="BB11" s="125" t="str">
        <f>IF(Infos!$C$22="abs","abs","")</f>
        <v/>
      </c>
      <c r="BC11" s="120" t="e">
        <f>IF(Infos!$C$22="abs","abs",AVERAGE(AY11:BB11)*E11)</f>
        <v>#DIV/0!</v>
      </c>
      <c r="BD11" s="156" t="str">
        <f>IF(Infos!$C$23="abs","abs","")</f>
        <v/>
      </c>
      <c r="BE11" s="125" t="str">
        <f>IF(Infos!$C$23="abs","abs","")</f>
        <v/>
      </c>
      <c r="BF11" s="125" t="str">
        <f>IF(Infos!$C$23="abs","abs","")</f>
        <v/>
      </c>
      <c r="BG11" s="125" t="str">
        <f>IF(Infos!$C$23="abs","abs","")</f>
        <v/>
      </c>
      <c r="BH11" s="120" t="e">
        <f>IF(Infos!$C$23="abs","abs",AVERAGE(BD11:BG11)*E11)</f>
        <v>#DIV/0!</v>
      </c>
      <c r="BI11" s="156" t="str">
        <f>IF(Infos!$C$24="abs","abs","")</f>
        <v/>
      </c>
      <c r="BJ11" s="125" t="str">
        <f>IF(Infos!$C$24="abs","abs","")</f>
        <v/>
      </c>
      <c r="BK11" s="125" t="str">
        <f>IF(Infos!$C$24="abs","abs","")</f>
        <v/>
      </c>
      <c r="BL11" s="125" t="str">
        <f>IF(Infos!$C$24="abs","abs","")</f>
        <v/>
      </c>
      <c r="BM11" s="120" t="e">
        <f>IF(Infos!$C$24="abs","abs",AVERAGE(BI11:BL11)*E11)</f>
        <v>#DIV/0!</v>
      </c>
    </row>
    <row r="12" spans="1:65" ht="23.45" customHeight="1" x14ac:dyDescent="0.2">
      <c r="A12" s="297"/>
      <c r="B12" s="303"/>
      <c r="C12" s="303"/>
      <c r="D12" s="201" t="s">
        <v>133</v>
      </c>
      <c r="E12" s="193">
        <v>0.3</v>
      </c>
      <c r="F12" s="151" t="str">
        <f>IF(Infos!$C$13="abs","abs","")</f>
        <v/>
      </c>
      <c r="G12" s="125" t="str">
        <f>IF(Infos!$C$13="abs","abs","")</f>
        <v/>
      </c>
      <c r="H12" s="125" t="str">
        <f>IF(Infos!$C$13="abs","abs","")</f>
        <v/>
      </c>
      <c r="I12" s="125" t="str">
        <f>IF(Infos!$C$13="abs","abs","")</f>
        <v/>
      </c>
      <c r="J12" s="120" t="e">
        <f>IF(Infos!$C$13="abs","abs",AVERAGE(F12:I12)*E12)</f>
        <v>#DIV/0!</v>
      </c>
      <c r="K12" s="156" t="str">
        <f>IF(Infos!$C$14="abs","abs","")</f>
        <v/>
      </c>
      <c r="L12" s="125" t="str">
        <f>IF(Infos!$C$14="abs","abs","")</f>
        <v/>
      </c>
      <c r="M12" s="125" t="str">
        <f>IF(Infos!$C$14="abs","abs","")</f>
        <v/>
      </c>
      <c r="N12" s="125" t="str">
        <f>IF(Infos!$C$14="abs","abs","")</f>
        <v/>
      </c>
      <c r="O12" s="120" t="e">
        <f>IF(Infos!$C$14="abs","abs",AVERAGE(K12:N12)*E12)</f>
        <v>#DIV/0!</v>
      </c>
      <c r="P12" s="156" t="str">
        <f>IF(Infos!$C$15="abs","abs","")</f>
        <v/>
      </c>
      <c r="Q12" s="125" t="str">
        <f>IF(Infos!$C$15="abs","abs","")</f>
        <v/>
      </c>
      <c r="R12" s="125" t="str">
        <f>IF(Infos!$C$15="abs","abs","")</f>
        <v/>
      </c>
      <c r="S12" s="125" t="str">
        <f>IF(Infos!$C$15="abs","abs","")</f>
        <v/>
      </c>
      <c r="T12" s="120" t="e">
        <f>IF(Infos!$C$15="abs","abs",AVERAGE(P12:S12)*E12)</f>
        <v>#DIV/0!</v>
      </c>
      <c r="U12" s="156" t="str">
        <f>IF(Infos!$C$16="abs","abs","")</f>
        <v/>
      </c>
      <c r="V12" s="125" t="str">
        <f>IF(Infos!$C$16="abs","abs","")</f>
        <v/>
      </c>
      <c r="W12" s="125" t="str">
        <f>IF(Infos!$C$16="abs","abs","")</f>
        <v/>
      </c>
      <c r="X12" s="125" t="str">
        <f>IF(Infos!$C$16="abs","abs","")</f>
        <v/>
      </c>
      <c r="Y12" s="120" t="e">
        <f>IF(Infos!$C$16="abs","abs",AVERAGE(U12:X12)*E12)</f>
        <v>#DIV/0!</v>
      </c>
      <c r="Z12" s="156" t="str">
        <f>IF(Infos!$C$17="abs","abs","")</f>
        <v/>
      </c>
      <c r="AA12" s="125" t="str">
        <f>IF(Infos!$C$17="abs","abs","")</f>
        <v/>
      </c>
      <c r="AB12" s="125" t="str">
        <f>IF(Infos!$C$17="abs","abs","")</f>
        <v/>
      </c>
      <c r="AC12" s="125" t="str">
        <f>IF(Infos!$C$17="abs","abs","")</f>
        <v/>
      </c>
      <c r="AD12" s="120" t="e">
        <f>IF(Infos!$C$17="abs","abs",AVERAGE(Z12:AC12)*E12)</f>
        <v>#DIV/0!</v>
      </c>
      <c r="AE12" s="156" t="str">
        <f>IF(Infos!$C$18="abs","abs","")</f>
        <v/>
      </c>
      <c r="AF12" s="125" t="str">
        <f>IF(Infos!$C$18="abs","abs","")</f>
        <v/>
      </c>
      <c r="AG12" s="125" t="str">
        <f>IF(Infos!$C$18="abs","abs","")</f>
        <v/>
      </c>
      <c r="AH12" s="125" t="str">
        <f>IF(Infos!$C$18="abs","abs","")</f>
        <v/>
      </c>
      <c r="AI12" s="120" t="e">
        <f>IF(Infos!$C$18="abs","abs",AVERAGE(AE12:AH12)*E12)</f>
        <v>#DIV/0!</v>
      </c>
      <c r="AJ12" s="156" t="str">
        <f>IF(Infos!$C$19="abs","abs","")</f>
        <v/>
      </c>
      <c r="AK12" s="125" t="str">
        <f>IF(Infos!$C$19="abs","abs","")</f>
        <v/>
      </c>
      <c r="AL12" s="125" t="str">
        <f>IF(Infos!$C$19="abs","abs","")</f>
        <v/>
      </c>
      <c r="AM12" s="125" t="str">
        <f>IF(Infos!$C$19="abs","abs","")</f>
        <v/>
      </c>
      <c r="AN12" s="120" t="e">
        <f>IF(Infos!$C$19="abs","abs",AVERAGE(AJ12:AM12)*E12)</f>
        <v>#DIV/0!</v>
      </c>
      <c r="AO12" s="156" t="str">
        <f>IF(Infos!$C$20="abs","abs","")</f>
        <v/>
      </c>
      <c r="AP12" s="125" t="str">
        <f>IF(Infos!$C$20="abs","abs","")</f>
        <v/>
      </c>
      <c r="AQ12" s="125" t="str">
        <f>IF(Infos!$C$20="abs","abs","")</f>
        <v/>
      </c>
      <c r="AR12" s="125" t="str">
        <f>IF(Infos!$C$20="abs","abs","")</f>
        <v/>
      </c>
      <c r="AS12" s="120" t="e">
        <f>IF(Infos!$C$20="abs","abs",AVERAGE(AO12:AR12)*E12)</f>
        <v>#DIV/0!</v>
      </c>
      <c r="AT12" s="156" t="str">
        <f>IF(Infos!$C$21="abs","abs","")</f>
        <v/>
      </c>
      <c r="AU12" s="125" t="str">
        <f>IF(Infos!$C$21="abs","abs","")</f>
        <v/>
      </c>
      <c r="AV12" s="125" t="str">
        <f>IF(Infos!$C$21="abs","abs","")</f>
        <v/>
      </c>
      <c r="AW12" s="125" t="str">
        <f>IF(Infos!$C$21="abs","abs","")</f>
        <v/>
      </c>
      <c r="AX12" s="120" t="e">
        <f>IF(Infos!$C$21="abs","abs",AVERAGE(AT12:AW12)*E12)</f>
        <v>#DIV/0!</v>
      </c>
      <c r="AY12" s="156" t="str">
        <f>IF(Infos!$C$22="abs","abs","")</f>
        <v/>
      </c>
      <c r="AZ12" s="125" t="str">
        <f>IF(Infos!$C$22="abs","abs","")</f>
        <v/>
      </c>
      <c r="BA12" s="125" t="str">
        <f>IF(Infos!$C$22="abs","abs","")</f>
        <v/>
      </c>
      <c r="BB12" s="125" t="str">
        <f>IF(Infos!$C$22="abs","abs","")</f>
        <v/>
      </c>
      <c r="BC12" s="120" t="e">
        <f>IF(Infos!$C$22="abs","abs",AVERAGE(AY12:BB12)*E12)</f>
        <v>#DIV/0!</v>
      </c>
      <c r="BD12" s="156" t="str">
        <f>IF(Infos!$C$23="abs","abs","")</f>
        <v/>
      </c>
      <c r="BE12" s="125" t="str">
        <f>IF(Infos!$C$23="abs","abs","")</f>
        <v/>
      </c>
      <c r="BF12" s="125" t="str">
        <f>IF(Infos!$C$23="abs","abs","")</f>
        <v/>
      </c>
      <c r="BG12" s="125" t="str">
        <f>IF(Infos!$C$23="abs","abs","")</f>
        <v/>
      </c>
      <c r="BH12" s="120" t="e">
        <f>IF(Infos!$C$23="abs","abs",AVERAGE(BD12:BG12)*E12)</f>
        <v>#DIV/0!</v>
      </c>
      <c r="BI12" s="156" t="str">
        <f>IF(Infos!$C$24="abs","abs","")</f>
        <v/>
      </c>
      <c r="BJ12" s="125" t="str">
        <f>IF(Infos!$C$24="abs","abs","")</f>
        <v/>
      </c>
      <c r="BK12" s="125" t="str">
        <f>IF(Infos!$C$24="abs","abs","")</f>
        <v/>
      </c>
      <c r="BL12" s="125" t="str">
        <f>IF(Infos!$C$24="abs","abs","")</f>
        <v/>
      </c>
      <c r="BM12" s="120" t="e">
        <f>IF(Infos!$C$24="abs","abs",AVERAGE(BI12:BL12)*E12)</f>
        <v>#DIV/0!</v>
      </c>
    </row>
    <row r="13" spans="1:65" ht="22.15" customHeight="1" x14ac:dyDescent="0.2">
      <c r="A13" s="297"/>
      <c r="B13" s="302" t="s">
        <v>72</v>
      </c>
      <c r="C13" s="267" t="s">
        <v>149</v>
      </c>
      <c r="D13" s="268"/>
      <c r="E13" s="180">
        <v>0.3</v>
      </c>
      <c r="F13" s="151" t="str">
        <f>IF(Infos!$C$13="abs","abs","")</f>
        <v/>
      </c>
      <c r="G13" s="125" t="str">
        <f>IF(Infos!$C$13="abs","abs","")</f>
        <v/>
      </c>
      <c r="H13" s="125" t="str">
        <f>IF(Infos!$C$13="abs","abs","")</f>
        <v/>
      </c>
      <c r="I13" s="125" t="str">
        <f>IF(Infos!$C$13="abs","abs","")</f>
        <v/>
      </c>
      <c r="J13" s="120" t="e">
        <f>IF(Infos!$C$13="abs","abs",AVERAGE(F13:I13)*E13)</f>
        <v>#DIV/0!</v>
      </c>
      <c r="K13" s="156" t="str">
        <f>IF(Infos!$C$14="abs","abs","")</f>
        <v/>
      </c>
      <c r="L13" s="125" t="str">
        <f>IF(Infos!$C$14="abs","abs","")</f>
        <v/>
      </c>
      <c r="M13" s="125" t="str">
        <f>IF(Infos!$C$14="abs","abs","")</f>
        <v/>
      </c>
      <c r="N13" s="125" t="str">
        <f>IF(Infos!$C$14="abs","abs","")</f>
        <v/>
      </c>
      <c r="O13" s="120" t="e">
        <f>IF(Infos!$C$14="abs","abs",AVERAGE(K13:N13)*E13)</f>
        <v>#DIV/0!</v>
      </c>
      <c r="P13" s="156" t="str">
        <f>IF(Infos!$C$15="abs","abs","")</f>
        <v/>
      </c>
      <c r="Q13" s="125" t="str">
        <f>IF(Infos!$C$15="abs","abs","")</f>
        <v/>
      </c>
      <c r="R13" s="125" t="str">
        <f>IF(Infos!$C$15="abs","abs","")</f>
        <v/>
      </c>
      <c r="S13" s="125" t="str">
        <f>IF(Infos!$C$15="abs","abs","")</f>
        <v/>
      </c>
      <c r="T13" s="120" t="e">
        <f>IF(Infos!$C$15="abs","abs",AVERAGE(P13:S13)*E13)</f>
        <v>#DIV/0!</v>
      </c>
      <c r="U13" s="156" t="str">
        <f>IF(Infos!$C$16="abs","abs","")</f>
        <v/>
      </c>
      <c r="V13" s="125" t="str">
        <f>IF(Infos!$C$16="abs","abs","")</f>
        <v/>
      </c>
      <c r="W13" s="125" t="str">
        <f>IF(Infos!$C$16="abs","abs","")</f>
        <v/>
      </c>
      <c r="X13" s="125" t="str">
        <f>IF(Infos!$C$16="abs","abs","")</f>
        <v/>
      </c>
      <c r="Y13" s="120" t="e">
        <f>IF(Infos!$C$16="abs","abs",AVERAGE(U13:X13)*E13)</f>
        <v>#DIV/0!</v>
      </c>
      <c r="Z13" s="156" t="str">
        <f>IF(Infos!$C$17="abs","abs","")</f>
        <v/>
      </c>
      <c r="AA13" s="125" t="str">
        <f>IF(Infos!$C$17="abs","abs","")</f>
        <v/>
      </c>
      <c r="AB13" s="125" t="str">
        <f>IF(Infos!$C$17="abs","abs","")</f>
        <v/>
      </c>
      <c r="AC13" s="125" t="str">
        <f>IF(Infos!$C$17="abs","abs","")</f>
        <v/>
      </c>
      <c r="AD13" s="120" t="e">
        <f>IF(Infos!$C$17="abs","abs",AVERAGE(Z13:AC13)*E13)</f>
        <v>#DIV/0!</v>
      </c>
      <c r="AE13" s="156" t="str">
        <f>IF(Infos!$C$18="abs","abs","")</f>
        <v/>
      </c>
      <c r="AF13" s="125" t="str">
        <f>IF(Infos!$C$18="abs","abs","")</f>
        <v/>
      </c>
      <c r="AG13" s="125" t="str">
        <f>IF(Infos!$C$18="abs","abs","")</f>
        <v/>
      </c>
      <c r="AH13" s="125" t="str">
        <f>IF(Infos!$C$18="abs","abs","")</f>
        <v/>
      </c>
      <c r="AI13" s="120" t="e">
        <f>IF(Infos!$C$18="abs","abs",AVERAGE(AE13:AH13)*E13)</f>
        <v>#DIV/0!</v>
      </c>
      <c r="AJ13" s="156" t="str">
        <f>IF(Infos!$C$19="abs","abs","")</f>
        <v/>
      </c>
      <c r="AK13" s="125" t="str">
        <f>IF(Infos!$C$19="abs","abs","")</f>
        <v/>
      </c>
      <c r="AL13" s="125" t="str">
        <f>IF(Infos!$C$19="abs","abs","")</f>
        <v/>
      </c>
      <c r="AM13" s="125" t="str">
        <f>IF(Infos!$C$19="abs","abs","")</f>
        <v/>
      </c>
      <c r="AN13" s="120" t="e">
        <f>IF(Infos!$C$19="abs","abs",AVERAGE(AJ13:AM13)*E13)</f>
        <v>#DIV/0!</v>
      </c>
      <c r="AO13" s="156" t="str">
        <f>IF(Infos!$C$20="abs","abs","")</f>
        <v/>
      </c>
      <c r="AP13" s="125" t="str">
        <f>IF(Infos!$C$20="abs","abs","")</f>
        <v/>
      </c>
      <c r="AQ13" s="125" t="str">
        <f>IF(Infos!$C$20="abs","abs","")</f>
        <v/>
      </c>
      <c r="AR13" s="125" t="str">
        <f>IF(Infos!$C$20="abs","abs","")</f>
        <v/>
      </c>
      <c r="AS13" s="120" t="e">
        <f>IF(Infos!$C$20="abs","abs",AVERAGE(AO13:AR13)*E13)</f>
        <v>#DIV/0!</v>
      </c>
      <c r="AT13" s="156" t="str">
        <f>IF(Infos!$C$21="abs","abs","")</f>
        <v/>
      </c>
      <c r="AU13" s="125" t="str">
        <f>IF(Infos!$C$21="abs","abs","")</f>
        <v/>
      </c>
      <c r="AV13" s="125" t="str">
        <f>IF(Infos!$C$21="abs","abs","")</f>
        <v/>
      </c>
      <c r="AW13" s="125" t="str">
        <f>IF(Infos!$C$21="abs","abs","")</f>
        <v/>
      </c>
      <c r="AX13" s="120" t="e">
        <f>IF(Infos!$C$21="abs","abs",AVERAGE(AT13:AW13)*E13)</f>
        <v>#DIV/0!</v>
      </c>
      <c r="AY13" s="156" t="str">
        <f>IF(Infos!$C$22="abs","abs","")</f>
        <v/>
      </c>
      <c r="AZ13" s="125" t="str">
        <f>IF(Infos!$C$22="abs","abs","")</f>
        <v/>
      </c>
      <c r="BA13" s="125" t="str">
        <f>IF(Infos!$C$22="abs","abs","")</f>
        <v/>
      </c>
      <c r="BB13" s="125" t="str">
        <f>IF(Infos!$C$22="abs","abs","")</f>
        <v/>
      </c>
      <c r="BC13" s="120" t="e">
        <f>IF(Infos!$C$22="abs","abs",AVERAGE(AY13:BB13)*E13)</f>
        <v>#DIV/0!</v>
      </c>
      <c r="BD13" s="156" t="str">
        <f>IF(Infos!$C$23="abs","abs","")</f>
        <v/>
      </c>
      <c r="BE13" s="125" t="str">
        <f>IF(Infos!$C$23="abs","abs","")</f>
        <v/>
      </c>
      <c r="BF13" s="125" t="str">
        <f>IF(Infos!$C$23="abs","abs","")</f>
        <v/>
      </c>
      <c r="BG13" s="125" t="str">
        <f>IF(Infos!$C$23="abs","abs","")</f>
        <v/>
      </c>
      <c r="BH13" s="120" t="e">
        <f>IF(Infos!$C$23="abs","abs",AVERAGE(BD13:BG13)*E13)</f>
        <v>#DIV/0!</v>
      </c>
      <c r="BI13" s="156" t="str">
        <f>IF(Infos!$C$24="abs","abs","")</f>
        <v/>
      </c>
      <c r="BJ13" s="125" t="str">
        <f>IF(Infos!$C$24="abs","abs","")</f>
        <v/>
      </c>
      <c r="BK13" s="125" t="str">
        <f>IF(Infos!$C$24="abs","abs","")</f>
        <v/>
      </c>
      <c r="BL13" s="125" t="str">
        <f>IF(Infos!$C$24="abs","abs","")</f>
        <v/>
      </c>
      <c r="BM13" s="120" t="e">
        <f>IF(Infos!$C$24="abs","abs",AVERAGE(BI13:BL13)*E13)</f>
        <v>#DIV/0!</v>
      </c>
    </row>
    <row r="14" spans="1:65" ht="19.149999999999999" customHeight="1" x14ac:dyDescent="0.2">
      <c r="A14" s="297"/>
      <c r="B14" s="303"/>
      <c r="C14" s="283" t="s">
        <v>98</v>
      </c>
      <c r="D14" s="283"/>
      <c r="E14" s="182">
        <v>0.3</v>
      </c>
      <c r="F14" s="151" t="str">
        <f>IF(Infos!$C$13="abs","abs","")</f>
        <v/>
      </c>
      <c r="G14" s="125" t="str">
        <f>IF(Infos!$C$13="abs","abs","")</f>
        <v/>
      </c>
      <c r="H14" s="125" t="str">
        <f>IF(Infos!$C$13="abs","abs","")</f>
        <v/>
      </c>
      <c r="I14" s="125" t="str">
        <f>IF(Infos!$C$13="abs","abs","")</f>
        <v/>
      </c>
      <c r="J14" s="120" t="e">
        <f>IF(Infos!$C$13="abs","abs",AVERAGE(F14:I14)*E14)</f>
        <v>#DIV/0!</v>
      </c>
      <c r="K14" s="156" t="str">
        <f>IF(Infos!$C$14="abs","abs","")</f>
        <v/>
      </c>
      <c r="L14" s="125" t="str">
        <f>IF(Infos!$C$14="abs","abs","")</f>
        <v/>
      </c>
      <c r="M14" s="125" t="str">
        <f>IF(Infos!$C$14="abs","abs","")</f>
        <v/>
      </c>
      <c r="N14" s="125" t="str">
        <f>IF(Infos!$C$14="abs","abs","")</f>
        <v/>
      </c>
      <c r="O14" s="120" t="e">
        <f>IF(Infos!$C$14="abs","abs",AVERAGE(K14:N14)*E14)</f>
        <v>#DIV/0!</v>
      </c>
      <c r="P14" s="156" t="str">
        <f>IF(Infos!$C$15="abs","abs","")</f>
        <v/>
      </c>
      <c r="Q14" s="125" t="str">
        <f>IF(Infos!$C$15="abs","abs","")</f>
        <v/>
      </c>
      <c r="R14" s="125" t="str">
        <f>IF(Infos!$C$15="abs","abs","")</f>
        <v/>
      </c>
      <c r="S14" s="125" t="str">
        <f>IF(Infos!$C$15="abs","abs","")</f>
        <v/>
      </c>
      <c r="T14" s="120" t="e">
        <f>IF(Infos!$C$15="abs","abs",AVERAGE(P14:S14)*E14)</f>
        <v>#DIV/0!</v>
      </c>
      <c r="U14" s="156" t="str">
        <f>IF(Infos!$C$16="abs","abs","")</f>
        <v/>
      </c>
      <c r="V14" s="125" t="str">
        <f>IF(Infos!$C$16="abs","abs","")</f>
        <v/>
      </c>
      <c r="W14" s="125" t="str">
        <f>IF(Infos!$C$16="abs","abs","")</f>
        <v/>
      </c>
      <c r="X14" s="125" t="str">
        <f>IF(Infos!$C$16="abs","abs","")</f>
        <v/>
      </c>
      <c r="Y14" s="120" t="e">
        <f>IF(Infos!$C$16="abs","abs",AVERAGE(U14:X14)*E14)</f>
        <v>#DIV/0!</v>
      </c>
      <c r="Z14" s="156" t="str">
        <f>IF(Infos!$C$17="abs","abs","")</f>
        <v/>
      </c>
      <c r="AA14" s="125" t="str">
        <f>IF(Infos!$C$17="abs","abs","")</f>
        <v/>
      </c>
      <c r="AB14" s="125" t="str">
        <f>IF(Infos!$C$17="abs","abs","")</f>
        <v/>
      </c>
      <c r="AC14" s="125" t="str">
        <f>IF(Infos!$C$17="abs","abs","")</f>
        <v/>
      </c>
      <c r="AD14" s="120" t="e">
        <f>IF(Infos!$C$17="abs","abs",AVERAGE(Z14:AC14)*E14)</f>
        <v>#DIV/0!</v>
      </c>
      <c r="AE14" s="156" t="str">
        <f>IF(Infos!$C$18="abs","abs","")</f>
        <v/>
      </c>
      <c r="AF14" s="125" t="str">
        <f>IF(Infos!$C$18="abs","abs","")</f>
        <v/>
      </c>
      <c r="AG14" s="125" t="str">
        <f>IF(Infos!$C$18="abs","abs","")</f>
        <v/>
      </c>
      <c r="AH14" s="125" t="str">
        <f>IF(Infos!$C$18="abs","abs","")</f>
        <v/>
      </c>
      <c r="AI14" s="120" t="e">
        <f>IF(Infos!$C$18="abs","abs",AVERAGE(AE14:AH14)*E14)</f>
        <v>#DIV/0!</v>
      </c>
      <c r="AJ14" s="156" t="str">
        <f>IF(Infos!$C$19="abs","abs","")</f>
        <v/>
      </c>
      <c r="AK14" s="125" t="str">
        <f>IF(Infos!$C$19="abs","abs","")</f>
        <v/>
      </c>
      <c r="AL14" s="125" t="str">
        <f>IF(Infos!$C$19="abs","abs","")</f>
        <v/>
      </c>
      <c r="AM14" s="125" t="str">
        <f>IF(Infos!$C$19="abs","abs","")</f>
        <v/>
      </c>
      <c r="AN14" s="120" t="e">
        <f>IF(Infos!$C$19="abs","abs",AVERAGE(AJ14:AM14)*E14)</f>
        <v>#DIV/0!</v>
      </c>
      <c r="AO14" s="156" t="str">
        <f>IF(Infos!$C$20="abs","abs","")</f>
        <v/>
      </c>
      <c r="AP14" s="125" t="str">
        <f>IF(Infos!$C$20="abs","abs","")</f>
        <v/>
      </c>
      <c r="AQ14" s="125" t="str">
        <f>IF(Infos!$C$20="abs","abs","")</f>
        <v/>
      </c>
      <c r="AR14" s="125" t="str">
        <f>IF(Infos!$C$20="abs","abs","")</f>
        <v/>
      </c>
      <c r="AS14" s="120" t="e">
        <f>IF(Infos!$C$20="abs","abs",AVERAGE(AO14:AR14)*E14)</f>
        <v>#DIV/0!</v>
      </c>
      <c r="AT14" s="156" t="str">
        <f>IF(Infos!$C$21="abs","abs","")</f>
        <v/>
      </c>
      <c r="AU14" s="125" t="str">
        <f>IF(Infos!$C$21="abs","abs","")</f>
        <v/>
      </c>
      <c r="AV14" s="125" t="str">
        <f>IF(Infos!$C$21="abs","abs","")</f>
        <v/>
      </c>
      <c r="AW14" s="125" t="str">
        <f>IF(Infos!$C$21="abs","abs","")</f>
        <v/>
      </c>
      <c r="AX14" s="120" t="e">
        <f>IF(Infos!$C$21="abs","abs",AVERAGE(AT14:AW14)*E14)</f>
        <v>#DIV/0!</v>
      </c>
      <c r="AY14" s="156" t="str">
        <f>IF(Infos!$C$22="abs","abs","")</f>
        <v/>
      </c>
      <c r="AZ14" s="125" t="str">
        <f>IF(Infos!$C$22="abs","abs","")</f>
        <v/>
      </c>
      <c r="BA14" s="125" t="str">
        <f>IF(Infos!$C$22="abs","abs","")</f>
        <v/>
      </c>
      <c r="BB14" s="125" t="str">
        <f>IF(Infos!$C$22="abs","abs","")</f>
        <v/>
      </c>
      <c r="BC14" s="120" t="e">
        <f>IF(Infos!$C$22="abs","abs",AVERAGE(AY14:BB14)*E14)</f>
        <v>#DIV/0!</v>
      </c>
      <c r="BD14" s="156" t="str">
        <f>IF(Infos!$C$23="abs","abs","")</f>
        <v/>
      </c>
      <c r="BE14" s="125" t="str">
        <f>IF(Infos!$C$23="abs","abs","")</f>
        <v/>
      </c>
      <c r="BF14" s="125" t="str">
        <f>IF(Infos!$C$23="abs","abs","")</f>
        <v/>
      </c>
      <c r="BG14" s="125" t="str">
        <f>IF(Infos!$C$23="abs","abs","")</f>
        <v/>
      </c>
      <c r="BH14" s="120" t="e">
        <f>IF(Infos!$C$23="abs","abs",AVERAGE(BD14:BG14)*E14)</f>
        <v>#DIV/0!</v>
      </c>
      <c r="BI14" s="156" t="str">
        <f>IF(Infos!$C$24="abs","abs","")</f>
        <v/>
      </c>
      <c r="BJ14" s="125" t="str">
        <f>IF(Infos!$C$24="abs","abs","")</f>
        <v/>
      </c>
      <c r="BK14" s="125" t="str">
        <f>IF(Infos!$C$24="abs","abs","")</f>
        <v/>
      </c>
      <c r="BL14" s="125" t="str">
        <f>IF(Infos!$C$24="abs","abs","")</f>
        <v/>
      </c>
      <c r="BM14" s="120" t="e">
        <f>IF(Infos!$C$24="abs","abs",AVERAGE(BI14:BL14)*E14)</f>
        <v>#DIV/0!</v>
      </c>
    </row>
    <row r="15" spans="1:65" ht="20.45" customHeight="1" x14ac:dyDescent="0.2">
      <c r="A15" s="297"/>
      <c r="B15" s="235" t="s">
        <v>57</v>
      </c>
      <c r="C15" s="261" t="s">
        <v>150</v>
      </c>
      <c r="D15" s="298"/>
      <c r="E15" s="180">
        <v>0.3</v>
      </c>
      <c r="F15" s="151" t="str">
        <f>IF(Infos!$C$13="abs","abs","")</f>
        <v/>
      </c>
      <c r="G15" s="125" t="str">
        <f>IF(Infos!$C$13="abs","abs","")</f>
        <v/>
      </c>
      <c r="H15" s="125" t="str">
        <f>IF(Infos!$C$13="abs","abs","")</f>
        <v/>
      </c>
      <c r="I15" s="125" t="str">
        <f>IF(Infos!$C$13="abs","abs","")</f>
        <v/>
      </c>
      <c r="J15" s="120" t="e">
        <f>IF(Infos!$C$13="abs","abs",AVERAGE(F15:I15)*E15)</f>
        <v>#DIV/0!</v>
      </c>
      <c r="K15" s="156" t="str">
        <f>IF(Infos!$C$14="abs","abs","")</f>
        <v/>
      </c>
      <c r="L15" s="125" t="str">
        <f>IF(Infos!$C$14="abs","abs","")</f>
        <v/>
      </c>
      <c r="M15" s="125" t="str">
        <f>IF(Infos!$C$14="abs","abs","")</f>
        <v/>
      </c>
      <c r="N15" s="125" t="str">
        <f>IF(Infos!$C$14="abs","abs","")</f>
        <v/>
      </c>
      <c r="O15" s="120" t="e">
        <f>IF(Infos!$C$14="abs","abs",AVERAGE(K15:N15)*E15)</f>
        <v>#DIV/0!</v>
      </c>
      <c r="P15" s="156" t="str">
        <f>IF(Infos!$C$15="abs","abs","")</f>
        <v/>
      </c>
      <c r="Q15" s="125" t="str">
        <f>IF(Infos!$C$15="abs","abs","")</f>
        <v/>
      </c>
      <c r="R15" s="125" t="str">
        <f>IF(Infos!$C$15="abs","abs","")</f>
        <v/>
      </c>
      <c r="S15" s="125" t="str">
        <f>IF(Infos!$C$15="abs","abs","")</f>
        <v/>
      </c>
      <c r="T15" s="120" t="e">
        <f>IF(Infos!$C$15="abs","abs",AVERAGE(P15:S15)*E15)</f>
        <v>#DIV/0!</v>
      </c>
      <c r="U15" s="156" t="str">
        <f>IF(Infos!$C$16="abs","abs","")</f>
        <v/>
      </c>
      <c r="V15" s="125" t="str">
        <f>IF(Infos!$C$16="abs","abs","")</f>
        <v/>
      </c>
      <c r="W15" s="125" t="str">
        <f>IF(Infos!$C$16="abs","abs","")</f>
        <v/>
      </c>
      <c r="X15" s="125" t="str">
        <f>IF(Infos!$C$16="abs","abs","")</f>
        <v/>
      </c>
      <c r="Y15" s="120" t="e">
        <f>IF(Infos!$C$16="abs","abs",AVERAGE(U15:X15)*E15)</f>
        <v>#DIV/0!</v>
      </c>
      <c r="Z15" s="156" t="str">
        <f>IF(Infos!$C$17="abs","abs","")</f>
        <v/>
      </c>
      <c r="AA15" s="125" t="str">
        <f>IF(Infos!$C$17="abs","abs","")</f>
        <v/>
      </c>
      <c r="AB15" s="125" t="str">
        <f>IF(Infos!$C$17="abs","abs","")</f>
        <v/>
      </c>
      <c r="AC15" s="125" t="str">
        <f>IF(Infos!$C$17="abs","abs","")</f>
        <v/>
      </c>
      <c r="AD15" s="120" t="e">
        <f>IF(Infos!$C$17="abs","abs",AVERAGE(Z15:AC15)*E15)</f>
        <v>#DIV/0!</v>
      </c>
      <c r="AE15" s="156" t="str">
        <f>IF(Infos!$C$18="abs","abs","")</f>
        <v/>
      </c>
      <c r="AF15" s="125" t="str">
        <f>IF(Infos!$C$18="abs","abs","")</f>
        <v/>
      </c>
      <c r="AG15" s="125" t="str">
        <f>IF(Infos!$C$18="abs","abs","")</f>
        <v/>
      </c>
      <c r="AH15" s="125" t="str">
        <f>IF(Infos!$C$18="abs","abs","")</f>
        <v/>
      </c>
      <c r="AI15" s="120" t="e">
        <f>IF(Infos!$C$18="abs","abs",AVERAGE(AE15:AH15)*E15)</f>
        <v>#DIV/0!</v>
      </c>
      <c r="AJ15" s="156" t="str">
        <f>IF(Infos!$C$19="abs","abs","")</f>
        <v/>
      </c>
      <c r="AK15" s="125" t="str">
        <f>IF(Infos!$C$19="abs","abs","")</f>
        <v/>
      </c>
      <c r="AL15" s="125" t="str">
        <f>IF(Infos!$C$19="abs","abs","")</f>
        <v/>
      </c>
      <c r="AM15" s="125" t="str">
        <f>IF(Infos!$C$19="abs","abs","")</f>
        <v/>
      </c>
      <c r="AN15" s="120" t="e">
        <f>IF(Infos!$C$19="abs","abs",AVERAGE(AJ15:AM15)*E15)</f>
        <v>#DIV/0!</v>
      </c>
      <c r="AO15" s="156" t="str">
        <f>IF(Infos!$C$20="abs","abs","")</f>
        <v/>
      </c>
      <c r="AP15" s="125" t="str">
        <f>IF(Infos!$C$20="abs","abs","")</f>
        <v/>
      </c>
      <c r="AQ15" s="125" t="str">
        <f>IF(Infos!$C$20="abs","abs","")</f>
        <v/>
      </c>
      <c r="AR15" s="125" t="str">
        <f>IF(Infos!$C$20="abs","abs","")</f>
        <v/>
      </c>
      <c r="AS15" s="120" t="e">
        <f>IF(Infos!$C$20="abs","abs",AVERAGE(AO15:AR15)*E15)</f>
        <v>#DIV/0!</v>
      </c>
      <c r="AT15" s="156" t="str">
        <f>IF(Infos!$C$21="abs","abs","")</f>
        <v/>
      </c>
      <c r="AU15" s="125" t="str">
        <f>IF(Infos!$C$21="abs","abs","")</f>
        <v/>
      </c>
      <c r="AV15" s="125" t="str">
        <f>IF(Infos!$C$21="abs","abs","")</f>
        <v/>
      </c>
      <c r="AW15" s="125" t="str">
        <f>IF(Infos!$C$21="abs","abs","")</f>
        <v/>
      </c>
      <c r="AX15" s="120" t="e">
        <f>IF(Infos!$C$21="abs","abs",AVERAGE(AT15:AW15)*E15)</f>
        <v>#DIV/0!</v>
      </c>
      <c r="AY15" s="156" t="str">
        <f>IF(Infos!$C$22="abs","abs","")</f>
        <v/>
      </c>
      <c r="AZ15" s="125" t="str">
        <f>IF(Infos!$C$22="abs","abs","")</f>
        <v/>
      </c>
      <c r="BA15" s="125" t="str">
        <f>IF(Infos!$C$22="abs","abs","")</f>
        <v/>
      </c>
      <c r="BB15" s="125" t="str">
        <f>IF(Infos!$C$22="abs","abs","")</f>
        <v/>
      </c>
      <c r="BC15" s="120" t="e">
        <f>IF(Infos!$C$22="abs","abs",AVERAGE(AY15:BB15)*E15)</f>
        <v>#DIV/0!</v>
      </c>
      <c r="BD15" s="156" t="str">
        <f>IF(Infos!$C$23="abs","abs","")</f>
        <v/>
      </c>
      <c r="BE15" s="125" t="str">
        <f>IF(Infos!$C$23="abs","abs","")</f>
        <v/>
      </c>
      <c r="BF15" s="125" t="str">
        <f>IF(Infos!$C$23="abs","abs","")</f>
        <v/>
      </c>
      <c r="BG15" s="125" t="str">
        <f>IF(Infos!$C$23="abs","abs","")</f>
        <v/>
      </c>
      <c r="BH15" s="120" t="e">
        <f>IF(Infos!$C$23="abs","abs",AVERAGE(BD15:BG15)*E15)</f>
        <v>#DIV/0!</v>
      </c>
      <c r="BI15" s="156" t="str">
        <f>IF(Infos!$C$24="abs","abs","")</f>
        <v/>
      </c>
      <c r="BJ15" s="125" t="str">
        <f>IF(Infos!$C$24="abs","abs","")</f>
        <v/>
      </c>
      <c r="BK15" s="125" t="str">
        <f>IF(Infos!$C$24="abs","abs","")</f>
        <v/>
      </c>
      <c r="BL15" s="125" t="str">
        <f>IF(Infos!$C$24="abs","abs","")</f>
        <v/>
      </c>
      <c r="BM15" s="120" t="e">
        <f>IF(Infos!$C$24="abs","abs",AVERAGE(BI15:BL15)*E15)</f>
        <v>#DIV/0!</v>
      </c>
    </row>
    <row r="16" spans="1:65" ht="19.149999999999999" customHeight="1" x14ac:dyDescent="0.2">
      <c r="A16" s="297"/>
      <c r="B16" s="301"/>
      <c r="C16" s="283" t="s">
        <v>98</v>
      </c>
      <c r="D16" s="283"/>
      <c r="E16" s="182">
        <v>0.1</v>
      </c>
      <c r="F16" s="151" t="str">
        <f>IF(Infos!$C$13="abs","abs","")</f>
        <v/>
      </c>
      <c r="G16" s="125" t="str">
        <f>IF(Infos!$C$13="abs","abs","")</f>
        <v/>
      </c>
      <c r="H16" s="125" t="str">
        <f>IF(Infos!$C$13="abs","abs","")</f>
        <v/>
      </c>
      <c r="I16" s="125" t="str">
        <f>IF(Infos!$C$13="abs","abs","")</f>
        <v/>
      </c>
      <c r="J16" s="120" t="e">
        <f>IF(Infos!$C$13="abs","abs",AVERAGE(F16:I16)*E16)</f>
        <v>#DIV/0!</v>
      </c>
      <c r="K16" s="156" t="str">
        <f>IF(Infos!$C$14="abs","abs","")</f>
        <v/>
      </c>
      <c r="L16" s="125" t="str">
        <f>IF(Infos!$C$14="abs","abs","")</f>
        <v/>
      </c>
      <c r="M16" s="125" t="str">
        <f>IF(Infos!$C$14="abs","abs","")</f>
        <v/>
      </c>
      <c r="N16" s="125" t="str">
        <f>IF(Infos!$C$14="abs","abs","")</f>
        <v/>
      </c>
      <c r="O16" s="120" t="e">
        <f>IF(Infos!$C$14="abs","abs",AVERAGE(K16:N16)*E16)</f>
        <v>#DIV/0!</v>
      </c>
      <c r="P16" s="156" t="str">
        <f>IF(Infos!$C$15="abs","abs","")</f>
        <v/>
      </c>
      <c r="Q16" s="125" t="str">
        <f>IF(Infos!$C$15="abs","abs","")</f>
        <v/>
      </c>
      <c r="R16" s="125" t="str">
        <f>IF(Infos!$C$15="abs","abs","")</f>
        <v/>
      </c>
      <c r="S16" s="125" t="str">
        <f>IF(Infos!$C$15="abs","abs","")</f>
        <v/>
      </c>
      <c r="T16" s="120" t="e">
        <f>IF(Infos!$C$15="abs","abs",AVERAGE(P16:S16)*E16)</f>
        <v>#DIV/0!</v>
      </c>
      <c r="U16" s="156" t="str">
        <f>IF(Infos!$C$16="abs","abs","")</f>
        <v/>
      </c>
      <c r="V16" s="125" t="str">
        <f>IF(Infos!$C$16="abs","abs","")</f>
        <v/>
      </c>
      <c r="W16" s="125" t="str">
        <f>IF(Infos!$C$16="abs","abs","")</f>
        <v/>
      </c>
      <c r="X16" s="125" t="str">
        <f>IF(Infos!$C$16="abs","abs","")</f>
        <v/>
      </c>
      <c r="Y16" s="120" t="e">
        <f>IF(Infos!$C$16="abs","abs",AVERAGE(U16:X16)*E16)</f>
        <v>#DIV/0!</v>
      </c>
      <c r="Z16" s="156" t="str">
        <f>IF(Infos!$C$17="abs","abs","")</f>
        <v/>
      </c>
      <c r="AA16" s="125" t="str">
        <f>IF(Infos!$C$17="abs","abs","")</f>
        <v/>
      </c>
      <c r="AB16" s="125" t="str">
        <f>IF(Infos!$C$17="abs","abs","")</f>
        <v/>
      </c>
      <c r="AC16" s="125" t="str">
        <f>IF(Infos!$C$17="abs","abs","")</f>
        <v/>
      </c>
      <c r="AD16" s="120" t="e">
        <f>IF(Infos!$C$17="abs","abs",AVERAGE(Z16:AC16)*E16)</f>
        <v>#DIV/0!</v>
      </c>
      <c r="AE16" s="156" t="str">
        <f>IF(Infos!$C$18="abs","abs","")</f>
        <v/>
      </c>
      <c r="AF16" s="125" t="str">
        <f>IF(Infos!$C$18="abs","abs","")</f>
        <v/>
      </c>
      <c r="AG16" s="125" t="str">
        <f>IF(Infos!$C$18="abs","abs","")</f>
        <v/>
      </c>
      <c r="AH16" s="125" t="str">
        <f>IF(Infos!$C$18="abs","abs","")</f>
        <v/>
      </c>
      <c r="AI16" s="120" t="e">
        <f>IF(Infos!$C$18="abs","abs",AVERAGE(AE16:AH16)*E16)</f>
        <v>#DIV/0!</v>
      </c>
      <c r="AJ16" s="156" t="str">
        <f>IF(Infos!$C$19="abs","abs","")</f>
        <v/>
      </c>
      <c r="AK16" s="125" t="str">
        <f>IF(Infos!$C$19="abs","abs","")</f>
        <v/>
      </c>
      <c r="AL16" s="125" t="str">
        <f>IF(Infos!$C$19="abs","abs","")</f>
        <v/>
      </c>
      <c r="AM16" s="125" t="str">
        <f>IF(Infos!$C$19="abs","abs","")</f>
        <v/>
      </c>
      <c r="AN16" s="120" t="e">
        <f>IF(Infos!$C$19="abs","abs",AVERAGE(AJ16:AM16)*E16)</f>
        <v>#DIV/0!</v>
      </c>
      <c r="AO16" s="156" t="str">
        <f>IF(Infos!$C$20="abs","abs","")</f>
        <v/>
      </c>
      <c r="AP16" s="125" t="str">
        <f>IF(Infos!$C$20="abs","abs","")</f>
        <v/>
      </c>
      <c r="AQ16" s="125" t="str">
        <f>IF(Infos!$C$20="abs","abs","")</f>
        <v/>
      </c>
      <c r="AR16" s="125" t="str">
        <f>IF(Infos!$C$20="abs","abs","")</f>
        <v/>
      </c>
      <c r="AS16" s="120" t="e">
        <f>IF(Infos!$C$20="abs","abs",AVERAGE(AO16:AR16)*E16)</f>
        <v>#DIV/0!</v>
      </c>
      <c r="AT16" s="156" t="str">
        <f>IF(Infos!$C$21="abs","abs","")</f>
        <v/>
      </c>
      <c r="AU16" s="125" t="str">
        <f>IF(Infos!$C$21="abs","abs","")</f>
        <v/>
      </c>
      <c r="AV16" s="125" t="str">
        <f>IF(Infos!$C$21="abs","abs","")</f>
        <v/>
      </c>
      <c r="AW16" s="125" t="str">
        <f>IF(Infos!$C$21="abs","abs","")</f>
        <v/>
      </c>
      <c r="AX16" s="120" t="e">
        <f>IF(Infos!$C$21="abs","abs",AVERAGE(AT16:AW16)*E16)</f>
        <v>#DIV/0!</v>
      </c>
      <c r="AY16" s="156" t="str">
        <f>IF(Infos!$C$22="abs","abs","")</f>
        <v/>
      </c>
      <c r="AZ16" s="125" t="str">
        <f>IF(Infos!$C$22="abs","abs","")</f>
        <v/>
      </c>
      <c r="BA16" s="125" t="str">
        <f>IF(Infos!$C$22="abs","abs","")</f>
        <v/>
      </c>
      <c r="BB16" s="125" t="str">
        <f>IF(Infos!$C$22="abs","abs","")</f>
        <v/>
      </c>
      <c r="BC16" s="120" t="e">
        <f>IF(Infos!$C$22="abs","abs",AVERAGE(AY16:BB16)*E16)</f>
        <v>#DIV/0!</v>
      </c>
      <c r="BD16" s="156" t="str">
        <f>IF(Infos!$C$23="abs","abs","")</f>
        <v/>
      </c>
      <c r="BE16" s="125" t="str">
        <f>IF(Infos!$C$23="abs","abs","")</f>
        <v/>
      </c>
      <c r="BF16" s="125" t="str">
        <f>IF(Infos!$C$23="abs","abs","")</f>
        <v/>
      </c>
      <c r="BG16" s="125" t="str">
        <f>IF(Infos!$C$23="abs","abs","")</f>
        <v/>
      </c>
      <c r="BH16" s="120" t="e">
        <f>IF(Infos!$C$23="abs","abs",AVERAGE(BD16:BG16)*E16)</f>
        <v>#DIV/0!</v>
      </c>
      <c r="BI16" s="156" t="str">
        <f>IF(Infos!$C$24="abs","abs","")</f>
        <v/>
      </c>
      <c r="BJ16" s="125" t="str">
        <f>IF(Infos!$C$24="abs","abs","")</f>
        <v/>
      </c>
      <c r="BK16" s="125" t="str">
        <f>IF(Infos!$C$24="abs","abs","")</f>
        <v/>
      </c>
      <c r="BL16" s="125" t="str">
        <f>IF(Infos!$C$24="abs","abs","")</f>
        <v/>
      </c>
      <c r="BM16" s="120" t="e">
        <f>IF(Infos!$C$24="abs","abs",AVERAGE(BI16:BL16)*E16)</f>
        <v>#DIV/0!</v>
      </c>
    </row>
    <row r="17" spans="1:65" ht="21" customHeight="1" x14ac:dyDescent="0.2">
      <c r="A17" s="297"/>
      <c r="B17" s="236" t="s">
        <v>58</v>
      </c>
      <c r="C17" s="261" t="s">
        <v>149</v>
      </c>
      <c r="D17" s="298"/>
      <c r="E17" s="180">
        <v>0.3</v>
      </c>
      <c r="F17" s="151" t="str">
        <f>IF(Infos!$C$13="abs","abs","")</f>
        <v/>
      </c>
      <c r="G17" s="125" t="str">
        <f>IF(Infos!$C$13="abs","abs","")</f>
        <v/>
      </c>
      <c r="H17" s="125" t="str">
        <f>IF(Infos!$C$13="abs","abs","")</f>
        <v/>
      </c>
      <c r="I17" s="125" t="str">
        <f>IF(Infos!$C$13="abs","abs","")</f>
        <v/>
      </c>
      <c r="J17" s="120" t="e">
        <f>IF(Infos!$C$13="abs","abs",AVERAGE(F17:I17)*E17)</f>
        <v>#DIV/0!</v>
      </c>
      <c r="K17" s="156" t="str">
        <f>IF(Infos!$C$14="abs","abs","")</f>
        <v/>
      </c>
      <c r="L17" s="125" t="str">
        <f>IF(Infos!$C$14="abs","abs","")</f>
        <v/>
      </c>
      <c r="M17" s="125" t="str">
        <f>IF(Infos!$C$14="abs","abs","")</f>
        <v/>
      </c>
      <c r="N17" s="125" t="str">
        <f>IF(Infos!$C$14="abs","abs","")</f>
        <v/>
      </c>
      <c r="O17" s="120" t="e">
        <f>IF(Infos!$C$14="abs","abs",AVERAGE(K17:N17)*E17)</f>
        <v>#DIV/0!</v>
      </c>
      <c r="P17" s="156" t="str">
        <f>IF(Infos!$C$15="abs","abs","")</f>
        <v/>
      </c>
      <c r="Q17" s="125" t="str">
        <f>IF(Infos!$C$15="abs","abs","")</f>
        <v/>
      </c>
      <c r="R17" s="125" t="str">
        <f>IF(Infos!$C$15="abs","abs","")</f>
        <v/>
      </c>
      <c r="S17" s="125" t="str">
        <f>IF(Infos!$C$15="abs","abs","")</f>
        <v/>
      </c>
      <c r="T17" s="120" t="e">
        <f>IF(Infos!$C$15="abs","abs",AVERAGE(P17:S17)*E17)</f>
        <v>#DIV/0!</v>
      </c>
      <c r="U17" s="156" t="str">
        <f>IF(Infos!$C$16="abs","abs","")</f>
        <v/>
      </c>
      <c r="V17" s="125" t="str">
        <f>IF(Infos!$C$16="abs","abs","")</f>
        <v/>
      </c>
      <c r="W17" s="125" t="str">
        <f>IF(Infos!$C$16="abs","abs","")</f>
        <v/>
      </c>
      <c r="X17" s="125" t="str">
        <f>IF(Infos!$C$16="abs","abs","")</f>
        <v/>
      </c>
      <c r="Y17" s="120" t="e">
        <f>IF(Infos!$C$16="abs","abs",AVERAGE(U17:X17)*E17)</f>
        <v>#DIV/0!</v>
      </c>
      <c r="Z17" s="156" t="str">
        <f>IF(Infos!$C$17="abs","abs","")</f>
        <v/>
      </c>
      <c r="AA17" s="125" t="str">
        <f>IF(Infos!$C$17="abs","abs","")</f>
        <v/>
      </c>
      <c r="AB17" s="125" t="str">
        <f>IF(Infos!$C$17="abs","abs","")</f>
        <v/>
      </c>
      <c r="AC17" s="125" t="str">
        <f>IF(Infos!$C$17="abs","abs","")</f>
        <v/>
      </c>
      <c r="AD17" s="120" t="e">
        <f>IF(Infos!$C$17="abs","abs",AVERAGE(Z17:AC17)*E17)</f>
        <v>#DIV/0!</v>
      </c>
      <c r="AE17" s="156" t="str">
        <f>IF(Infos!$C$18="abs","abs","")</f>
        <v/>
      </c>
      <c r="AF17" s="125" t="str">
        <f>IF(Infos!$C$18="abs","abs","")</f>
        <v/>
      </c>
      <c r="AG17" s="125" t="str">
        <f>IF(Infos!$C$18="abs","abs","")</f>
        <v/>
      </c>
      <c r="AH17" s="125" t="str">
        <f>IF(Infos!$C$18="abs","abs","")</f>
        <v/>
      </c>
      <c r="AI17" s="120" t="e">
        <f>IF(Infos!$C$18="abs","abs",AVERAGE(AE17:AH17)*E17)</f>
        <v>#DIV/0!</v>
      </c>
      <c r="AJ17" s="156" t="str">
        <f>IF(Infos!$C$19="abs","abs","")</f>
        <v/>
      </c>
      <c r="AK17" s="125" t="str">
        <f>IF(Infos!$C$19="abs","abs","")</f>
        <v/>
      </c>
      <c r="AL17" s="125" t="str">
        <f>IF(Infos!$C$19="abs","abs","")</f>
        <v/>
      </c>
      <c r="AM17" s="125" t="str">
        <f>IF(Infos!$C$19="abs","abs","")</f>
        <v/>
      </c>
      <c r="AN17" s="120" t="e">
        <f>IF(Infos!$C$19="abs","abs",AVERAGE(AJ17:AM17)*E17)</f>
        <v>#DIV/0!</v>
      </c>
      <c r="AO17" s="156" t="str">
        <f>IF(Infos!$C$20="abs","abs","")</f>
        <v/>
      </c>
      <c r="AP17" s="125" t="str">
        <f>IF(Infos!$C$20="abs","abs","")</f>
        <v/>
      </c>
      <c r="AQ17" s="125" t="str">
        <f>IF(Infos!$C$20="abs","abs","")</f>
        <v/>
      </c>
      <c r="AR17" s="125" t="str">
        <f>IF(Infos!$C$20="abs","abs","")</f>
        <v/>
      </c>
      <c r="AS17" s="120" t="e">
        <f>IF(Infos!$C$20="abs","abs",AVERAGE(AO17:AR17)*E17)</f>
        <v>#DIV/0!</v>
      </c>
      <c r="AT17" s="156" t="str">
        <f>IF(Infos!$C$21="abs","abs","")</f>
        <v/>
      </c>
      <c r="AU17" s="125" t="str">
        <f>IF(Infos!$C$21="abs","abs","")</f>
        <v/>
      </c>
      <c r="AV17" s="125" t="str">
        <f>IF(Infos!$C$21="abs","abs","")</f>
        <v/>
      </c>
      <c r="AW17" s="125" t="str">
        <f>IF(Infos!$C$21="abs","abs","")</f>
        <v/>
      </c>
      <c r="AX17" s="120" t="e">
        <f>IF(Infos!$C$21="abs","abs",AVERAGE(AT17:AW17)*E17)</f>
        <v>#DIV/0!</v>
      </c>
      <c r="AY17" s="156" t="str">
        <f>IF(Infos!$C$22="abs","abs","")</f>
        <v/>
      </c>
      <c r="AZ17" s="125" t="str">
        <f>IF(Infos!$C$22="abs","abs","")</f>
        <v/>
      </c>
      <c r="BA17" s="125" t="str">
        <f>IF(Infos!$C$22="abs","abs","")</f>
        <v/>
      </c>
      <c r="BB17" s="125" t="str">
        <f>IF(Infos!$C$22="abs","abs","")</f>
        <v/>
      </c>
      <c r="BC17" s="120" t="e">
        <f>IF(Infos!$C$22="abs","abs",AVERAGE(AY17:BB17)*E17)</f>
        <v>#DIV/0!</v>
      </c>
      <c r="BD17" s="156" t="str">
        <f>IF(Infos!$C$23="abs","abs","")</f>
        <v/>
      </c>
      <c r="BE17" s="125" t="str">
        <f>IF(Infos!$C$23="abs","abs","")</f>
        <v/>
      </c>
      <c r="BF17" s="125" t="str">
        <f>IF(Infos!$C$23="abs","abs","")</f>
        <v/>
      </c>
      <c r="BG17" s="125" t="str">
        <f>IF(Infos!$C$23="abs","abs","")</f>
        <v/>
      </c>
      <c r="BH17" s="120" t="e">
        <f>IF(Infos!$C$23="abs","abs",AVERAGE(BD17:BG17)*E17)</f>
        <v>#DIV/0!</v>
      </c>
      <c r="BI17" s="156" t="str">
        <f>IF(Infos!$C$24="abs","abs","")</f>
        <v/>
      </c>
      <c r="BJ17" s="125" t="str">
        <f>IF(Infos!$C$24="abs","abs","")</f>
        <v/>
      </c>
      <c r="BK17" s="125" t="str">
        <f>IF(Infos!$C$24="abs","abs","")</f>
        <v/>
      </c>
      <c r="BL17" s="125" t="str">
        <f>IF(Infos!$C$24="abs","abs","")</f>
        <v/>
      </c>
      <c r="BM17" s="120" t="e">
        <f>IF(Infos!$C$24="abs","abs",AVERAGE(BI17:BL17)*E17)</f>
        <v>#DIV/0!</v>
      </c>
    </row>
    <row r="18" spans="1:65" ht="20.45" customHeight="1" thickBot="1" x14ac:dyDescent="0.25">
      <c r="A18" s="292"/>
      <c r="B18" s="244"/>
      <c r="C18" s="299" t="s">
        <v>98</v>
      </c>
      <c r="D18" s="299"/>
      <c r="E18" s="191">
        <v>0.1</v>
      </c>
      <c r="F18" s="149" t="str">
        <f>IF(Infos!$C$13="abs","abs","")</f>
        <v/>
      </c>
      <c r="G18" s="126" t="str">
        <f>IF(Infos!$C$13="abs","abs","")</f>
        <v/>
      </c>
      <c r="H18" s="126" t="str">
        <f>IF(Infos!$C$13="abs","abs","")</f>
        <v/>
      </c>
      <c r="I18" s="126" t="str">
        <f>IF(Infos!$C$13="abs","abs","")</f>
        <v/>
      </c>
      <c r="J18" s="122" t="e">
        <f>IF(Infos!$C$13="abs","abs",AVERAGE(F18:I18)*E18)</f>
        <v>#DIV/0!</v>
      </c>
      <c r="K18" s="154" t="str">
        <f>IF(Infos!$C$14="abs","abs","")</f>
        <v/>
      </c>
      <c r="L18" s="126" t="str">
        <f>IF(Infos!$C$14="abs","abs","")</f>
        <v/>
      </c>
      <c r="M18" s="126" t="str">
        <f>IF(Infos!$C$14="abs","abs","")</f>
        <v/>
      </c>
      <c r="N18" s="126" t="str">
        <f>IF(Infos!$C$14="abs","abs","")</f>
        <v/>
      </c>
      <c r="O18" s="122" t="e">
        <f>IF(Infos!$C$14="abs","abs",AVERAGE(K18:N18)*E18)</f>
        <v>#DIV/0!</v>
      </c>
      <c r="P18" s="154" t="str">
        <f>IF(Infos!$C$15="abs","abs","")</f>
        <v/>
      </c>
      <c r="Q18" s="126" t="str">
        <f>IF(Infos!$C$15="abs","abs","")</f>
        <v/>
      </c>
      <c r="R18" s="126" t="str">
        <f>IF(Infos!$C$15="abs","abs","")</f>
        <v/>
      </c>
      <c r="S18" s="126" t="str">
        <f>IF(Infos!$C$15="abs","abs","")</f>
        <v/>
      </c>
      <c r="T18" s="122" t="e">
        <f>IF(Infos!$C$15="abs","abs",AVERAGE(P18:S18)*E18)</f>
        <v>#DIV/0!</v>
      </c>
      <c r="U18" s="154" t="str">
        <f>IF(Infos!$C$16="abs","abs","")</f>
        <v/>
      </c>
      <c r="V18" s="126" t="str">
        <f>IF(Infos!$C$16="abs","abs","")</f>
        <v/>
      </c>
      <c r="W18" s="126" t="str">
        <f>IF(Infos!$C$16="abs","abs","")</f>
        <v/>
      </c>
      <c r="X18" s="126" t="str">
        <f>IF(Infos!$C$16="abs","abs","")</f>
        <v/>
      </c>
      <c r="Y18" s="122" t="e">
        <f>IF(Infos!$C$16="abs","abs",AVERAGE(U18:X18)*E18)</f>
        <v>#DIV/0!</v>
      </c>
      <c r="Z18" s="154" t="str">
        <f>IF(Infos!$C$17="abs","abs","")</f>
        <v/>
      </c>
      <c r="AA18" s="126" t="str">
        <f>IF(Infos!$C$17="abs","abs","")</f>
        <v/>
      </c>
      <c r="AB18" s="126" t="str">
        <f>IF(Infos!$C$17="abs","abs","")</f>
        <v/>
      </c>
      <c r="AC18" s="126" t="str">
        <f>IF(Infos!$C$17="abs","abs","")</f>
        <v/>
      </c>
      <c r="AD18" s="122" t="e">
        <f>IF(Infos!$C$17="abs","abs",AVERAGE(Z18:AC18)*E18)</f>
        <v>#DIV/0!</v>
      </c>
      <c r="AE18" s="154" t="str">
        <f>IF(Infos!$C$18="abs","abs","")</f>
        <v/>
      </c>
      <c r="AF18" s="126" t="str">
        <f>IF(Infos!$C$18="abs","abs","")</f>
        <v/>
      </c>
      <c r="AG18" s="126" t="str">
        <f>IF(Infos!$C$18="abs","abs","")</f>
        <v/>
      </c>
      <c r="AH18" s="126" t="str">
        <f>IF(Infos!$C$18="abs","abs","")</f>
        <v/>
      </c>
      <c r="AI18" s="122" t="e">
        <f>IF(Infos!$C$18="abs","abs",AVERAGE(AE18:AH18)*E18)</f>
        <v>#DIV/0!</v>
      </c>
      <c r="AJ18" s="154" t="str">
        <f>IF(Infos!$C$19="abs","abs","")</f>
        <v/>
      </c>
      <c r="AK18" s="126" t="str">
        <f>IF(Infos!$C$19="abs","abs","")</f>
        <v/>
      </c>
      <c r="AL18" s="126" t="str">
        <f>IF(Infos!$C$19="abs","abs","")</f>
        <v/>
      </c>
      <c r="AM18" s="126" t="str">
        <f>IF(Infos!$C$19="abs","abs","")</f>
        <v/>
      </c>
      <c r="AN18" s="122" t="e">
        <f>IF(Infos!$C$19="abs","abs",AVERAGE(AJ18:AM18)*E18)</f>
        <v>#DIV/0!</v>
      </c>
      <c r="AO18" s="154" t="str">
        <f>IF(Infos!$C$20="abs","abs","")</f>
        <v/>
      </c>
      <c r="AP18" s="126" t="str">
        <f>IF(Infos!$C$20="abs","abs","")</f>
        <v/>
      </c>
      <c r="AQ18" s="126" t="str">
        <f>IF(Infos!$C$20="abs","abs","")</f>
        <v/>
      </c>
      <c r="AR18" s="126" t="str">
        <f>IF(Infos!$C$20="abs","abs","")</f>
        <v/>
      </c>
      <c r="AS18" s="122" t="e">
        <f>IF(Infos!$C$20="abs","abs",AVERAGE(AO18:AR18)*E18)</f>
        <v>#DIV/0!</v>
      </c>
      <c r="AT18" s="154" t="str">
        <f>IF(Infos!$C$21="abs","abs","")</f>
        <v/>
      </c>
      <c r="AU18" s="126" t="str">
        <f>IF(Infos!$C$21="abs","abs","")</f>
        <v/>
      </c>
      <c r="AV18" s="126" t="str">
        <f>IF(Infos!$C$21="abs","abs","")</f>
        <v/>
      </c>
      <c r="AW18" s="126" t="str">
        <f>IF(Infos!$C$21="abs","abs","")</f>
        <v/>
      </c>
      <c r="AX18" s="122" t="e">
        <f>IF(Infos!$C$21="abs","abs",AVERAGE(AT18:AW18)*E18)</f>
        <v>#DIV/0!</v>
      </c>
      <c r="AY18" s="154" t="str">
        <f>IF(Infos!$C$22="abs","abs","")</f>
        <v/>
      </c>
      <c r="AZ18" s="126" t="str">
        <f>IF(Infos!$C$22="abs","abs","")</f>
        <v/>
      </c>
      <c r="BA18" s="126" t="str">
        <f>IF(Infos!$C$22="abs","abs","")</f>
        <v/>
      </c>
      <c r="BB18" s="126" t="str">
        <f>IF(Infos!$C$22="abs","abs","")</f>
        <v/>
      </c>
      <c r="BC18" s="122" t="e">
        <f>IF(Infos!$C$22="abs","abs",AVERAGE(AY18:BB18)*E18)</f>
        <v>#DIV/0!</v>
      </c>
      <c r="BD18" s="154" t="str">
        <f>IF(Infos!$C$23="abs","abs","")</f>
        <v/>
      </c>
      <c r="BE18" s="126" t="str">
        <f>IF(Infos!$C$23="abs","abs","")</f>
        <v/>
      </c>
      <c r="BF18" s="126" t="str">
        <f>IF(Infos!$C$23="abs","abs","")</f>
        <v/>
      </c>
      <c r="BG18" s="126" t="str">
        <f>IF(Infos!$C$23="abs","abs","")</f>
        <v/>
      </c>
      <c r="BH18" s="122" t="e">
        <f>IF(Infos!$C$23="abs","abs",AVERAGE(BD18:BG18)*E18)</f>
        <v>#DIV/0!</v>
      </c>
      <c r="BI18" s="154" t="str">
        <f>IF(Infos!$C$24="abs","abs","")</f>
        <v/>
      </c>
      <c r="BJ18" s="126" t="str">
        <f>IF(Infos!$C$24="abs","abs","")</f>
        <v/>
      </c>
      <c r="BK18" s="126" t="str">
        <f>IF(Infos!$C$24="abs","abs","")</f>
        <v/>
      </c>
      <c r="BL18" s="126" t="str">
        <f>IF(Infos!$C$24="abs","abs","")</f>
        <v/>
      </c>
      <c r="BM18" s="122" t="e">
        <f>IF(Infos!$C$24="abs","abs",AVERAGE(BI18:BL18)*E18)</f>
        <v>#DIV/0!</v>
      </c>
    </row>
    <row r="19" spans="1:65" ht="25.15" customHeight="1" x14ac:dyDescent="0.2">
      <c r="A19" s="291" t="s">
        <v>112</v>
      </c>
      <c r="B19" s="300" t="s">
        <v>99</v>
      </c>
      <c r="C19" s="94" t="s">
        <v>153</v>
      </c>
      <c r="D19" s="96" t="s">
        <v>149</v>
      </c>
      <c r="E19" s="190">
        <v>0.4</v>
      </c>
      <c r="F19" s="148" t="str">
        <f>IF(Infos!$C$13="abs","abs","")</f>
        <v/>
      </c>
      <c r="G19" s="124" t="str">
        <f>IF(Infos!$C$13="abs","abs","")</f>
        <v/>
      </c>
      <c r="H19" s="124" t="str">
        <f>IF(Infos!$C$13="abs","abs","")</f>
        <v/>
      </c>
      <c r="I19" s="124" t="str">
        <f>IF(Infos!$C$13="abs","abs","")</f>
        <v/>
      </c>
      <c r="J19" s="118" t="e">
        <f>IF(Infos!$C$13="abs","abs",AVERAGE(F19:I19)*E19)</f>
        <v>#DIV/0!</v>
      </c>
      <c r="K19" s="153" t="str">
        <f>IF(Infos!$C$14="abs","abs","")</f>
        <v/>
      </c>
      <c r="L19" s="124" t="str">
        <f>IF(Infos!$C$14="abs","abs","")</f>
        <v/>
      </c>
      <c r="M19" s="124" t="str">
        <f>IF(Infos!$C$14="abs","abs","")</f>
        <v/>
      </c>
      <c r="N19" s="124" t="str">
        <f>IF(Infos!$C$14="abs","abs","")</f>
        <v/>
      </c>
      <c r="O19" s="118" t="e">
        <f>IF(Infos!$C$14="abs","abs",AVERAGE(K19:N19)*E19)</f>
        <v>#DIV/0!</v>
      </c>
      <c r="P19" s="153" t="str">
        <f>IF(Infos!$C$15="abs","abs","")</f>
        <v/>
      </c>
      <c r="Q19" s="124" t="str">
        <f>IF(Infos!$C$15="abs","abs","")</f>
        <v/>
      </c>
      <c r="R19" s="124" t="str">
        <f>IF(Infos!$C$15="abs","abs","")</f>
        <v/>
      </c>
      <c r="S19" s="124" t="str">
        <f>IF(Infos!$C$15="abs","abs","")</f>
        <v/>
      </c>
      <c r="T19" s="118" t="e">
        <f>IF(Infos!$C$15="abs","abs",AVERAGE(P19:S19)*E19)</f>
        <v>#DIV/0!</v>
      </c>
      <c r="U19" s="153" t="str">
        <f>IF(Infos!$C$16="abs","abs","")</f>
        <v/>
      </c>
      <c r="V19" s="124" t="str">
        <f>IF(Infos!$C$16="abs","abs","")</f>
        <v/>
      </c>
      <c r="W19" s="124" t="str">
        <f>IF(Infos!$C$16="abs","abs","")</f>
        <v/>
      </c>
      <c r="X19" s="124" t="str">
        <f>IF(Infos!$C$16="abs","abs","")</f>
        <v/>
      </c>
      <c r="Y19" s="118" t="e">
        <f>IF(Infos!$C$16="abs","abs",AVERAGE(U19:X19)*E19)</f>
        <v>#DIV/0!</v>
      </c>
      <c r="Z19" s="153" t="str">
        <f>IF(Infos!$C$17="abs","abs","")</f>
        <v/>
      </c>
      <c r="AA19" s="124" t="str">
        <f>IF(Infos!$C$17="abs","abs","")</f>
        <v/>
      </c>
      <c r="AB19" s="124" t="str">
        <f>IF(Infos!$C$17="abs","abs","")</f>
        <v/>
      </c>
      <c r="AC19" s="124" t="str">
        <f>IF(Infos!$C$17="abs","abs","")</f>
        <v/>
      </c>
      <c r="AD19" s="118" t="e">
        <f>IF(Infos!$C$17="abs","abs",AVERAGE(Z19:AC19)*E19)</f>
        <v>#DIV/0!</v>
      </c>
      <c r="AE19" s="153" t="str">
        <f>IF(Infos!$C$18="abs","abs","")</f>
        <v/>
      </c>
      <c r="AF19" s="124" t="str">
        <f>IF(Infos!$C$18="abs","abs","")</f>
        <v/>
      </c>
      <c r="AG19" s="124" t="str">
        <f>IF(Infos!$C$18="abs","abs","")</f>
        <v/>
      </c>
      <c r="AH19" s="124" t="str">
        <f>IF(Infos!$C$18="abs","abs","")</f>
        <v/>
      </c>
      <c r="AI19" s="118" t="e">
        <f>IF(Infos!$C$18="abs","abs",AVERAGE(AE19:AH19)*E19)</f>
        <v>#DIV/0!</v>
      </c>
      <c r="AJ19" s="153" t="str">
        <f>IF(Infos!$C$19="abs","abs","")</f>
        <v/>
      </c>
      <c r="AK19" s="124" t="str">
        <f>IF(Infos!$C$19="abs","abs","")</f>
        <v/>
      </c>
      <c r="AL19" s="124" t="str">
        <f>IF(Infos!$C$19="abs","abs","")</f>
        <v/>
      </c>
      <c r="AM19" s="124" t="str">
        <f>IF(Infos!$C$19="abs","abs","")</f>
        <v/>
      </c>
      <c r="AN19" s="118" t="e">
        <f>IF(Infos!$C$19="abs","abs",AVERAGE(AJ19:AM19)*E19)</f>
        <v>#DIV/0!</v>
      </c>
      <c r="AO19" s="153" t="str">
        <f>IF(Infos!$C$20="abs","abs","")</f>
        <v/>
      </c>
      <c r="AP19" s="124" t="str">
        <f>IF(Infos!$C$20="abs","abs","")</f>
        <v/>
      </c>
      <c r="AQ19" s="124" t="str">
        <f>IF(Infos!$C$20="abs","abs","")</f>
        <v/>
      </c>
      <c r="AR19" s="124" t="str">
        <f>IF(Infos!$C$20="abs","abs","")</f>
        <v/>
      </c>
      <c r="AS19" s="118" t="e">
        <f>IF(Infos!$C$20="abs","abs",AVERAGE(AO19:AR19)*E19)</f>
        <v>#DIV/0!</v>
      </c>
      <c r="AT19" s="153" t="str">
        <f>IF(Infos!$C$21="abs","abs","")</f>
        <v/>
      </c>
      <c r="AU19" s="124" t="str">
        <f>IF(Infos!$C$21="abs","abs","")</f>
        <v/>
      </c>
      <c r="AV19" s="124" t="str">
        <f>IF(Infos!$C$21="abs","abs","")</f>
        <v/>
      </c>
      <c r="AW19" s="124" t="str">
        <f>IF(Infos!$C$21="abs","abs","")</f>
        <v/>
      </c>
      <c r="AX19" s="118" t="e">
        <f>IF(Infos!$C$21="abs","abs",AVERAGE(AT19:AW19)*E19)</f>
        <v>#DIV/0!</v>
      </c>
      <c r="AY19" s="153" t="str">
        <f>IF(Infos!$C$22="abs","abs","")</f>
        <v/>
      </c>
      <c r="AZ19" s="124" t="str">
        <f>IF(Infos!$C$22="abs","abs","")</f>
        <v/>
      </c>
      <c r="BA19" s="124" t="str">
        <f>IF(Infos!$C$22="abs","abs","")</f>
        <v/>
      </c>
      <c r="BB19" s="124" t="str">
        <f>IF(Infos!$C$22="abs","abs","")</f>
        <v/>
      </c>
      <c r="BC19" s="118" t="e">
        <f>IF(Infos!$C$22="abs","abs",AVERAGE(AY19:BB19)*E19)</f>
        <v>#DIV/0!</v>
      </c>
      <c r="BD19" s="153" t="str">
        <f>IF(Infos!$C$23="abs","abs","")</f>
        <v/>
      </c>
      <c r="BE19" s="124" t="str">
        <f>IF(Infos!$C$23="abs","abs","")</f>
        <v/>
      </c>
      <c r="BF19" s="124" t="str">
        <f>IF(Infos!$C$23="abs","abs","")</f>
        <v/>
      </c>
      <c r="BG19" s="124" t="str">
        <f>IF(Infos!$C$23="abs","abs","")</f>
        <v/>
      </c>
      <c r="BH19" s="118" t="e">
        <f>IF(Infos!$C$23="abs","abs",AVERAGE(BD19:BG19)*E19)</f>
        <v>#DIV/0!</v>
      </c>
      <c r="BI19" s="153" t="str">
        <f>IF(Infos!$C$24="abs","abs","")</f>
        <v/>
      </c>
      <c r="BJ19" s="124" t="str">
        <f>IF(Infos!$C$24="abs","abs","")</f>
        <v/>
      </c>
      <c r="BK19" s="124" t="str">
        <f>IF(Infos!$C$24="abs","abs","")</f>
        <v/>
      </c>
      <c r="BL19" s="124" t="str">
        <f>IF(Infos!$C$24="abs","abs","")</f>
        <v/>
      </c>
      <c r="BM19" s="118" t="e">
        <f>IF(Infos!$C$24="abs","abs",AVERAGE(BI19:BL19)*E19)</f>
        <v>#DIV/0!</v>
      </c>
    </row>
    <row r="20" spans="1:65" ht="21" customHeight="1" x14ac:dyDescent="0.2">
      <c r="A20" s="297"/>
      <c r="B20" s="301"/>
      <c r="C20" s="89" t="s">
        <v>151</v>
      </c>
      <c r="D20" s="202" t="s">
        <v>152</v>
      </c>
      <c r="E20" s="182">
        <v>0.4</v>
      </c>
      <c r="F20" s="151" t="str">
        <f>IF(Infos!$C$13="abs","abs","")</f>
        <v/>
      </c>
      <c r="G20" s="125" t="str">
        <f>IF(Infos!$C$13="abs","abs","")</f>
        <v/>
      </c>
      <c r="H20" s="125" t="str">
        <f>IF(Infos!$C$13="abs","abs","")</f>
        <v/>
      </c>
      <c r="I20" s="125" t="str">
        <f>IF(Infos!$C$13="abs","abs","")</f>
        <v/>
      </c>
      <c r="J20" s="120" t="e">
        <f>IF(Infos!$C$13="abs","abs",AVERAGE(F20:I20)*E20)</f>
        <v>#DIV/0!</v>
      </c>
      <c r="K20" s="156" t="str">
        <f>IF(Infos!$C$14="abs","abs","")</f>
        <v/>
      </c>
      <c r="L20" s="125" t="str">
        <f>IF(Infos!$C$14="abs","abs","")</f>
        <v/>
      </c>
      <c r="M20" s="125" t="str">
        <f>IF(Infos!$C$14="abs","abs","")</f>
        <v/>
      </c>
      <c r="N20" s="125" t="str">
        <f>IF(Infos!$C$14="abs","abs","")</f>
        <v/>
      </c>
      <c r="O20" s="120" t="e">
        <f>IF(Infos!$C$14="abs","abs",AVERAGE(K20:N20)*E20)</f>
        <v>#DIV/0!</v>
      </c>
      <c r="P20" s="156" t="str">
        <f>IF(Infos!$C$15="abs","abs","")</f>
        <v/>
      </c>
      <c r="Q20" s="125" t="str">
        <f>IF(Infos!$C$15="abs","abs","")</f>
        <v/>
      </c>
      <c r="R20" s="125" t="str">
        <f>IF(Infos!$C$15="abs","abs","")</f>
        <v/>
      </c>
      <c r="S20" s="125" t="str">
        <f>IF(Infos!$C$15="abs","abs","")</f>
        <v/>
      </c>
      <c r="T20" s="120" t="e">
        <f>IF(Infos!$C$15="abs","abs",AVERAGE(P20:S20)*E20)</f>
        <v>#DIV/0!</v>
      </c>
      <c r="U20" s="156" t="str">
        <f>IF(Infos!$C$16="abs","abs","")</f>
        <v/>
      </c>
      <c r="V20" s="125" t="str">
        <f>IF(Infos!$C$16="abs","abs","")</f>
        <v/>
      </c>
      <c r="W20" s="125" t="str">
        <f>IF(Infos!$C$16="abs","abs","")</f>
        <v/>
      </c>
      <c r="X20" s="125" t="str">
        <f>IF(Infos!$C$16="abs","abs","")</f>
        <v/>
      </c>
      <c r="Y20" s="120" t="e">
        <f>IF(Infos!$C$16="abs","abs",AVERAGE(U20:X20)*E20)</f>
        <v>#DIV/0!</v>
      </c>
      <c r="Z20" s="156" t="str">
        <f>IF(Infos!$C$17="abs","abs","")</f>
        <v/>
      </c>
      <c r="AA20" s="125" t="str">
        <f>IF(Infos!$C$17="abs","abs","")</f>
        <v/>
      </c>
      <c r="AB20" s="125" t="str">
        <f>IF(Infos!$C$17="abs","abs","")</f>
        <v/>
      </c>
      <c r="AC20" s="125" t="str">
        <f>IF(Infos!$C$17="abs","abs","")</f>
        <v/>
      </c>
      <c r="AD20" s="120" t="e">
        <f>IF(Infos!$C$17="abs","abs",AVERAGE(Z20:AC20)*E20)</f>
        <v>#DIV/0!</v>
      </c>
      <c r="AE20" s="156" t="str">
        <f>IF(Infos!$C$18="abs","abs","")</f>
        <v/>
      </c>
      <c r="AF20" s="125" t="str">
        <f>IF(Infos!$C$18="abs","abs","")</f>
        <v/>
      </c>
      <c r="AG20" s="125" t="str">
        <f>IF(Infos!$C$18="abs","abs","")</f>
        <v/>
      </c>
      <c r="AH20" s="125" t="str">
        <f>IF(Infos!$C$18="abs","abs","")</f>
        <v/>
      </c>
      <c r="AI20" s="120" t="e">
        <f>IF(Infos!$C$18="abs","abs",AVERAGE(AE20:AH20)*E20)</f>
        <v>#DIV/0!</v>
      </c>
      <c r="AJ20" s="156" t="str">
        <f>IF(Infos!$C$19="abs","abs","")</f>
        <v/>
      </c>
      <c r="AK20" s="125" t="str">
        <f>IF(Infos!$C$19="abs","abs","")</f>
        <v/>
      </c>
      <c r="AL20" s="125" t="str">
        <f>IF(Infos!$C$19="abs","abs","")</f>
        <v/>
      </c>
      <c r="AM20" s="125" t="str">
        <f>IF(Infos!$C$19="abs","abs","")</f>
        <v/>
      </c>
      <c r="AN20" s="120" t="e">
        <f>IF(Infos!$C$19="abs","abs",AVERAGE(AJ20:AM20)*E20)</f>
        <v>#DIV/0!</v>
      </c>
      <c r="AO20" s="156" t="str">
        <f>IF(Infos!$C$20="abs","abs","")</f>
        <v/>
      </c>
      <c r="AP20" s="125" t="str">
        <f>IF(Infos!$C$20="abs","abs","")</f>
        <v/>
      </c>
      <c r="AQ20" s="125" t="str">
        <f>IF(Infos!$C$20="abs","abs","")</f>
        <v/>
      </c>
      <c r="AR20" s="125" t="str">
        <f>IF(Infos!$C$20="abs","abs","")</f>
        <v/>
      </c>
      <c r="AS20" s="120" t="e">
        <f>IF(Infos!$C$20="abs","abs",AVERAGE(AO20:AR20)*E20)</f>
        <v>#DIV/0!</v>
      </c>
      <c r="AT20" s="156" t="str">
        <f>IF(Infos!$C$21="abs","abs","")</f>
        <v/>
      </c>
      <c r="AU20" s="125" t="str">
        <f>IF(Infos!$C$21="abs","abs","")</f>
        <v/>
      </c>
      <c r="AV20" s="125" t="str">
        <f>IF(Infos!$C$21="abs","abs","")</f>
        <v/>
      </c>
      <c r="AW20" s="125" t="str">
        <f>IF(Infos!$C$21="abs","abs","")</f>
        <v/>
      </c>
      <c r="AX20" s="120" t="e">
        <f>IF(Infos!$C$21="abs","abs",AVERAGE(AT20:AW20)*E20)</f>
        <v>#DIV/0!</v>
      </c>
      <c r="AY20" s="156" t="str">
        <f>IF(Infos!$C$22="abs","abs","")</f>
        <v/>
      </c>
      <c r="AZ20" s="125" t="str">
        <f>IF(Infos!$C$22="abs","abs","")</f>
        <v/>
      </c>
      <c r="BA20" s="125" t="str">
        <f>IF(Infos!$C$22="abs","abs","")</f>
        <v/>
      </c>
      <c r="BB20" s="125" t="str">
        <f>IF(Infos!$C$22="abs","abs","")</f>
        <v/>
      </c>
      <c r="BC20" s="120" t="e">
        <f>IF(Infos!$C$22="abs","abs",AVERAGE(AY20:BB20)*E20)</f>
        <v>#DIV/0!</v>
      </c>
      <c r="BD20" s="156" t="str">
        <f>IF(Infos!$C$23="abs","abs","")</f>
        <v/>
      </c>
      <c r="BE20" s="125" t="str">
        <f>IF(Infos!$C$23="abs","abs","")</f>
        <v/>
      </c>
      <c r="BF20" s="125" t="str">
        <f>IF(Infos!$C$23="abs","abs","")</f>
        <v/>
      </c>
      <c r="BG20" s="125" t="str">
        <f>IF(Infos!$C$23="abs","abs","")</f>
        <v/>
      </c>
      <c r="BH20" s="120" t="e">
        <f>IF(Infos!$C$23="abs","abs",AVERAGE(BD20:BG20)*E20)</f>
        <v>#DIV/0!</v>
      </c>
      <c r="BI20" s="156" t="str">
        <f>IF(Infos!$C$24="abs","abs","")</f>
        <v/>
      </c>
      <c r="BJ20" s="125" t="str">
        <f>IF(Infos!$C$24="abs","abs","")</f>
        <v/>
      </c>
      <c r="BK20" s="125" t="str">
        <f>IF(Infos!$C$24="abs","abs","")</f>
        <v/>
      </c>
      <c r="BL20" s="125" t="str">
        <f>IF(Infos!$C$24="abs","abs","")</f>
        <v/>
      </c>
      <c r="BM20" s="120" t="e">
        <f>IF(Infos!$C$24="abs","abs",AVERAGE(BI20:BL20)*E20)</f>
        <v>#DIV/0!</v>
      </c>
    </row>
    <row r="21" spans="1:65" ht="19.899999999999999" customHeight="1" x14ac:dyDescent="0.2">
      <c r="A21" s="297"/>
      <c r="B21" s="304" t="s">
        <v>109</v>
      </c>
      <c r="C21" s="260" t="s">
        <v>59</v>
      </c>
      <c r="D21" s="90" t="s">
        <v>149</v>
      </c>
      <c r="E21" s="183">
        <v>0.2</v>
      </c>
      <c r="F21" s="151" t="str">
        <f>IF(Infos!$C$13="abs","abs","")</f>
        <v/>
      </c>
      <c r="G21" s="125" t="str">
        <f>IF(Infos!$C$13="abs","abs","")</f>
        <v/>
      </c>
      <c r="H21" s="125" t="str">
        <f>IF(Infos!$C$13="abs","abs","")</f>
        <v/>
      </c>
      <c r="I21" s="125" t="str">
        <f>IF(Infos!$C$13="abs","abs","")</f>
        <v/>
      </c>
      <c r="J21" s="120" t="e">
        <f>IF(Infos!$C$13="abs","abs",AVERAGE(F21:I21)*E21)</f>
        <v>#DIV/0!</v>
      </c>
      <c r="K21" s="156" t="str">
        <f>IF(Infos!$C$14="abs","abs","")</f>
        <v/>
      </c>
      <c r="L21" s="125" t="str">
        <f>IF(Infos!$C$14="abs","abs","")</f>
        <v/>
      </c>
      <c r="M21" s="125" t="str">
        <f>IF(Infos!$C$14="abs","abs","")</f>
        <v/>
      </c>
      <c r="N21" s="125" t="str">
        <f>IF(Infos!$C$14="abs","abs","")</f>
        <v/>
      </c>
      <c r="O21" s="120" t="e">
        <f>IF(Infos!$C$14="abs","abs",AVERAGE(K21:N21)*E21)</f>
        <v>#DIV/0!</v>
      </c>
      <c r="P21" s="156" t="str">
        <f>IF(Infos!$C$15="abs","abs","")</f>
        <v/>
      </c>
      <c r="Q21" s="125" t="str">
        <f>IF(Infos!$C$15="abs","abs","")</f>
        <v/>
      </c>
      <c r="R21" s="125" t="str">
        <f>IF(Infos!$C$15="abs","abs","")</f>
        <v/>
      </c>
      <c r="S21" s="125" t="str">
        <f>IF(Infos!$C$15="abs","abs","")</f>
        <v/>
      </c>
      <c r="T21" s="120" t="e">
        <f>IF(Infos!$C$15="abs","abs",AVERAGE(P21:S21)*E21)</f>
        <v>#DIV/0!</v>
      </c>
      <c r="U21" s="156" t="str">
        <f>IF(Infos!$C$16="abs","abs","")</f>
        <v/>
      </c>
      <c r="V21" s="125" t="str">
        <f>IF(Infos!$C$16="abs","abs","")</f>
        <v/>
      </c>
      <c r="W21" s="125" t="str">
        <f>IF(Infos!$C$16="abs","abs","")</f>
        <v/>
      </c>
      <c r="X21" s="125" t="str">
        <f>IF(Infos!$C$16="abs","abs","")</f>
        <v/>
      </c>
      <c r="Y21" s="120" t="e">
        <f>IF(Infos!$C$16="abs","abs",AVERAGE(U21:X21)*E21)</f>
        <v>#DIV/0!</v>
      </c>
      <c r="Z21" s="156" t="str">
        <f>IF(Infos!$C$17="abs","abs","")</f>
        <v/>
      </c>
      <c r="AA21" s="125" t="str">
        <f>IF(Infos!$C$17="abs","abs","")</f>
        <v/>
      </c>
      <c r="AB21" s="125" t="str">
        <f>IF(Infos!$C$17="abs","abs","")</f>
        <v/>
      </c>
      <c r="AC21" s="125" t="str">
        <f>IF(Infos!$C$17="abs","abs","")</f>
        <v/>
      </c>
      <c r="AD21" s="120" t="e">
        <f>IF(Infos!$C$17="abs","abs",AVERAGE(Z21:AC21)*E21)</f>
        <v>#DIV/0!</v>
      </c>
      <c r="AE21" s="156" t="str">
        <f>IF(Infos!$C$18="abs","abs","")</f>
        <v/>
      </c>
      <c r="AF21" s="125" t="str">
        <f>IF(Infos!$C$18="abs","abs","")</f>
        <v/>
      </c>
      <c r="AG21" s="125" t="str">
        <f>IF(Infos!$C$18="abs","abs","")</f>
        <v/>
      </c>
      <c r="AH21" s="125" t="str">
        <f>IF(Infos!$C$18="abs","abs","")</f>
        <v/>
      </c>
      <c r="AI21" s="120" t="e">
        <f>IF(Infos!$C$18="abs","abs",AVERAGE(AE21:AH21)*E21)</f>
        <v>#DIV/0!</v>
      </c>
      <c r="AJ21" s="156" t="str">
        <f>IF(Infos!$C$19="abs","abs","")</f>
        <v/>
      </c>
      <c r="AK21" s="125" t="str">
        <f>IF(Infos!$C$19="abs","abs","")</f>
        <v/>
      </c>
      <c r="AL21" s="125" t="str">
        <f>IF(Infos!$C$19="abs","abs","")</f>
        <v/>
      </c>
      <c r="AM21" s="125" t="str">
        <f>IF(Infos!$C$19="abs","abs","")</f>
        <v/>
      </c>
      <c r="AN21" s="120" t="e">
        <f>IF(Infos!$C$19="abs","abs",AVERAGE(AJ21:AM21)*E21)</f>
        <v>#DIV/0!</v>
      </c>
      <c r="AO21" s="156" t="str">
        <f>IF(Infos!$C$20="abs","abs","")</f>
        <v/>
      </c>
      <c r="AP21" s="125" t="str">
        <f>IF(Infos!$C$20="abs","abs","")</f>
        <v/>
      </c>
      <c r="AQ21" s="125" t="str">
        <f>IF(Infos!$C$20="abs","abs","")</f>
        <v/>
      </c>
      <c r="AR21" s="125" t="str">
        <f>IF(Infos!$C$20="abs","abs","")</f>
        <v/>
      </c>
      <c r="AS21" s="120" t="e">
        <f>IF(Infos!$C$20="abs","abs",AVERAGE(AO21:AR21)*E21)</f>
        <v>#DIV/0!</v>
      </c>
      <c r="AT21" s="156" t="str">
        <f>IF(Infos!$C$21="abs","abs","")</f>
        <v/>
      </c>
      <c r="AU21" s="125" t="str">
        <f>IF(Infos!$C$21="abs","abs","")</f>
        <v/>
      </c>
      <c r="AV21" s="125" t="str">
        <f>IF(Infos!$C$21="abs","abs","")</f>
        <v/>
      </c>
      <c r="AW21" s="125" t="str">
        <f>IF(Infos!$C$21="abs","abs","")</f>
        <v/>
      </c>
      <c r="AX21" s="120" t="e">
        <f>IF(Infos!$C$21="abs","abs",AVERAGE(AT21:AW21)*E21)</f>
        <v>#DIV/0!</v>
      </c>
      <c r="AY21" s="156" t="str">
        <f>IF(Infos!$C$22="abs","abs","")</f>
        <v/>
      </c>
      <c r="AZ21" s="125" t="str">
        <f>IF(Infos!$C$22="abs","abs","")</f>
        <v/>
      </c>
      <c r="BA21" s="125" t="str">
        <f>IF(Infos!$C$22="abs","abs","")</f>
        <v/>
      </c>
      <c r="BB21" s="125" t="str">
        <f>IF(Infos!$C$22="abs","abs","")</f>
        <v/>
      </c>
      <c r="BC21" s="120" t="e">
        <f>IF(Infos!$C$22="abs","abs",AVERAGE(AY21:BB21)*E21)</f>
        <v>#DIV/0!</v>
      </c>
      <c r="BD21" s="156" t="str">
        <f>IF(Infos!$C$23="abs","abs","")</f>
        <v/>
      </c>
      <c r="BE21" s="125" t="str">
        <f>IF(Infos!$C$23="abs","abs","")</f>
        <v/>
      </c>
      <c r="BF21" s="125" t="str">
        <f>IF(Infos!$C$23="abs","abs","")</f>
        <v/>
      </c>
      <c r="BG21" s="125" t="str">
        <f>IF(Infos!$C$23="abs","abs","")</f>
        <v/>
      </c>
      <c r="BH21" s="120" t="e">
        <f>IF(Infos!$C$23="abs","abs",AVERAGE(BD21:BG21)*E21)</f>
        <v>#DIV/0!</v>
      </c>
      <c r="BI21" s="156" t="str">
        <f>IF(Infos!$C$24="abs","abs","")</f>
        <v/>
      </c>
      <c r="BJ21" s="125" t="str">
        <f>IF(Infos!$C$24="abs","abs","")</f>
        <v/>
      </c>
      <c r="BK21" s="125" t="str">
        <f>IF(Infos!$C$24="abs","abs","")</f>
        <v/>
      </c>
      <c r="BL21" s="125" t="str">
        <f>IF(Infos!$C$24="abs","abs","")</f>
        <v/>
      </c>
      <c r="BM21" s="120" t="e">
        <f>IF(Infos!$C$24="abs","abs",AVERAGE(BI21:BL21)*E21)</f>
        <v>#DIV/0!</v>
      </c>
    </row>
    <row r="22" spans="1:65" ht="18.75" customHeight="1" x14ac:dyDescent="0.2">
      <c r="A22" s="297"/>
      <c r="B22" s="304"/>
      <c r="C22" s="275"/>
      <c r="D22" s="203" t="s">
        <v>56</v>
      </c>
      <c r="E22" s="183">
        <v>0.2</v>
      </c>
      <c r="F22" s="151" t="str">
        <f>IF(Infos!$C$13="abs","abs","")</f>
        <v/>
      </c>
      <c r="G22" s="125" t="str">
        <f>IF(Infos!$C$13="abs","abs","")</f>
        <v/>
      </c>
      <c r="H22" s="125" t="str">
        <f>IF(Infos!$C$13="abs","abs","")</f>
        <v/>
      </c>
      <c r="I22" s="125" t="str">
        <f>IF(Infos!$C$13="abs","abs","")</f>
        <v/>
      </c>
      <c r="J22" s="120" t="e">
        <f>IF(Infos!$C$13="abs","abs",AVERAGE(F22:I22)*E22)</f>
        <v>#DIV/0!</v>
      </c>
      <c r="K22" s="156" t="str">
        <f>IF(Infos!$C$14="abs","abs","")</f>
        <v/>
      </c>
      <c r="L22" s="125" t="str">
        <f>IF(Infos!$C$14="abs","abs","")</f>
        <v/>
      </c>
      <c r="M22" s="125" t="str">
        <f>IF(Infos!$C$14="abs","abs","")</f>
        <v/>
      </c>
      <c r="N22" s="125" t="str">
        <f>IF(Infos!$C$14="abs","abs","")</f>
        <v/>
      </c>
      <c r="O22" s="120" t="e">
        <f>IF(Infos!$C$14="abs","abs",AVERAGE(K22:N22)*E22)</f>
        <v>#DIV/0!</v>
      </c>
      <c r="P22" s="156" t="str">
        <f>IF(Infos!$C$15="abs","abs","")</f>
        <v/>
      </c>
      <c r="Q22" s="125" t="str">
        <f>IF(Infos!$C$15="abs","abs","")</f>
        <v/>
      </c>
      <c r="R22" s="125" t="str">
        <f>IF(Infos!$C$15="abs","abs","")</f>
        <v/>
      </c>
      <c r="S22" s="125" t="str">
        <f>IF(Infos!$C$15="abs","abs","")</f>
        <v/>
      </c>
      <c r="T22" s="120" t="e">
        <f>IF(Infos!$C$15="abs","abs",AVERAGE(P22:S22)*E22)</f>
        <v>#DIV/0!</v>
      </c>
      <c r="U22" s="156" t="str">
        <f>IF(Infos!$C$16="abs","abs","")</f>
        <v/>
      </c>
      <c r="V22" s="125" t="str">
        <f>IF(Infos!$C$16="abs","abs","")</f>
        <v/>
      </c>
      <c r="W22" s="125" t="str">
        <f>IF(Infos!$C$16="abs","abs","")</f>
        <v/>
      </c>
      <c r="X22" s="125" t="str">
        <f>IF(Infos!$C$16="abs","abs","")</f>
        <v/>
      </c>
      <c r="Y22" s="120" t="e">
        <f>IF(Infos!$C$16="abs","abs",AVERAGE(U22:X22)*E22)</f>
        <v>#DIV/0!</v>
      </c>
      <c r="Z22" s="156" t="str">
        <f>IF(Infos!$C$17="abs","abs","")</f>
        <v/>
      </c>
      <c r="AA22" s="125" t="str">
        <f>IF(Infos!$C$17="abs","abs","")</f>
        <v/>
      </c>
      <c r="AB22" s="125" t="str">
        <f>IF(Infos!$C$17="abs","abs","")</f>
        <v/>
      </c>
      <c r="AC22" s="125" t="str">
        <f>IF(Infos!$C$17="abs","abs","")</f>
        <v/>
      </c>
      <c r="AD22" s="120" t="e">
        <f>IF(Infos!$C$17="abs","abs",AVERAGE(Z22:AC22)*E22)</f>
        <v>#DIV/0!</v>
      </c>
      <c r="AE22" s="156" t="str">
        <f>IF(Infos!$C$18="abs","abs","")</f>
        <v/>
      </c>
      <c r="AF22" s="125" t="str">
        <f>IF(Infos!$C$18="abs","abs","")</f>
        <v/>
      </c>
      <c r="AG22" s="125" t="str">
        <f>IF(Infos!$C$18="abs","abs","")</f>
        <v/>
      </c>
      <c r="AH22" s="125" t="str">
        <f>IF(Infos!$C$18="abs","abs","")</f>
        <v/>
      </c>
      <c r="AI22" s="120" t="e">
        <f>IF(Infos!$C$18="abs","abs",AVERAGE(AE22:AH22)*E22)</f>
        <v>#DIV/0!</v>
      </c>
      <c r="AJ22" s="156" t="str">
        <f>IF(Infos!$C$19="abs","abs","")</f>
        <v/>
      </c>
      <c r="AK22" s="125" t="str">
        <f>IF(Infos!$C$19="abs","abs","")</f>
        <v/>
      </c>
      <c r="AL22" s="125" t="str">
        <f>IF(Infos!$C$19="abs","abs","")</f>
        <v/>
      </c>
      <c r="AM22" s="125" t="str">
        <f>IF(Infos!$C$19="abs","abs","")</f>
        <v/>
      </c>
      <c r="AN22" s="120" t="e">
        <f>IF(Infos!$C$19="abs","abs",AVERAGE(AJ22:AM22)*E22)</f>
        <v>#DIV/0!</v>
      </c>
      <c r="AO22" s="156" t="str">
        <f>IF(Infos!$C$20="abs","abs","")</f>
        <v/>
      </c>
      <c r="AP22" s="125" t="str">
        <f>IF(Infos!$C$20="abs","abs","")</f>
        <v/>
      </c>
      <c r="AQ22" s="125" t="str">
        <f>IF(Infos!$C$20="abs","abs","")</f>
        <v/>
      </c>
      <c r="AR22" s="125" t="str">
        <f>IF(Infos!$C$20="abs","abs","")</f>
        <v/>
      </c>
      <c r="AS22" s="120" t="e">
        <f>IF(Infos!$C$20="abs","abs",AVERAGE(AO22:AR22)*E22)</f>
        <v>#DIV/0!</v>
      </c>
      <c r="AT22" s="156" t="str">
        <f>IF(Infos!$C$21="abs","abs","")</f>
        <v/>
      </c>
      <c r="AU22" s="125" t="str">
        <f>IF(Infos!$C$21="abs","abs","")</f>
        <v/>
      </c>
      <c r="AV22" s="125" t="str">
        <f>IF(Infos!$C$21="abs","abs","")</f>
        <v/>
      </c>
      <c r="AW22" s="125" t="str">
        <f>IF(Infos!$C$21="abs","abs","")</f>
        <v/>
      </c>
      <c r="AX22" s="120" t="e">
        <f>IF(Infos!$C$21="abs","abs",AVERAGE(AT22:AW22)*E22)</f>
        <v>#DIV/0!</v>
      </c>
      <c r="AY22" s="156" t="str">
        <f>IF(Infos!$C$22="abs","abs","")</f>
        <v/>
      </c>
      <c r="AZ22" s="125" t="str">
        <f>IF(Infos!$C$22="abs","abs","")</f>
        <v/>
      </c>
      <c r="BA22" s="125" t="str">
        <f>IF(Infos!$C$22="abs","abs","")</f>
        <v/>
      </c>
      <c r="BB22" s="125" t="str">
        <f>IF(Infos!$C$22="abs","abs","")</f>
        <v/>
      </c>
      <c r="BC22" s="120" t="e">
        <f>IF(Infos!$C$22="abs","abs",AVERAGE(AY22:BB22)*E22)</f>
        <v>#DIV/0!</v>
      </c>
      <c r="BD22" s="156" t="str">
        <f>IF(Infos!$C$23="abs","abs","")</f>
        <v/>
      </c>
      <c r="BE22" s="125" t="str">
        <f>IF(Infos!$C$23="abs","abs","")</f>
        <v/>
      </c>
      <c r="BF22" s="125" t="str">
        <f>IF(Infos!$C$23="abs","abs","")</f>
        <v/>
      </c>
      <c r="BG22" s="125" t="str">
        <f>IF(Infos!$C$23="abs","abs","")</f>
        <v/>
      </c>
      <c r="BH22" s="120" t="e">
        <f>IF(Infos!$C$23="abs","abs",AVERAGE(BD22:BG22)*E22)</f>
        <v>#DIV/0!</v>
      </c>
      <c r="BI22" s="156" t="str">
        <f>IF(Infos!$C$24="abs","abs","")</f>
        <v/>
      </c>
      <c r="BJ22" s="125" t="str">
        <f>IF(Infos!$C$24="abs","abs","")</f>
        <v/>
      </c>
      <c r="BK22" s="125" t="str">
        <f>IF(Infos!$C$24="abs","abs","")</f>
        <v/>
      </c>
      <c r="BL22" s="125" t="str">
        <f>IF(Infos!$C$24="abs","abs","")</f>
        <v/>
      </c>
      <c r="BM22" s="120" t="e">
        <f>IF(Infos!$C$24="abs","abs",AVERAGE(BI22:BL22)*E22)</f>
        <v>#DIV/0!</v>
      </c>
    </row>
    <row r="23" spans="1:65" ht="20.45" customHeight="1" x14ac:dyDescent="0.2">
      <c r="A23" s="297"/>
      <c r="B23" s="304"/>
      <c r="C23" s="260" t="s">
        <v>100</v>
      </c>
      <c r="D23" s="90" t="s">
        <v>149</v>
      </c>
      <c r="E23" s="183">
        <v>0.2</v>
      </c>
      <c r="F23" s="151" t="str">
        <f>IF(Infos!$C$13="abs","abs","")</f>
        <v/>
      </c>
      <c r="G23" s="125" t="str">
        <f>IF(Infos!$C$13="abs","abs","")</f>
        <v/>
      </c>
      <c r="H23" s="125" t="str">
        <f>IF(Infos!$C$13="abs","abs","")</f>
        <v/>
      </c>
      <c r="I23" s="125" t="str">
        <f>IF(Infos!$C$13="abs","abs","")</f>
        <v/>
      </c>
      <c r="J23" s="120" t="e">
        <f>IF(Infos!$C$13="abs","abs",AVERAGE(F23:I23)*E23)</f>
        <v>#DIV/0!</v>
      </c>
      <c r="K23" s="156" t="str">
        <f>IF(Infos!$C$14="abs","abs","")</f>
        <v/>
      </c>
      <c r="L23" s="125" t="str">
        <f>IF(Infos!$C$14="abs","abs","")</f>
        <v/>
      </c>
      <c r="M23" s="125" t="str">
        <f>IF(Infos!$C$14="abs","abs","")</f>
        <v/>
      </c>
      <c r="N23" s="125" t="str">
        <f>IF(Infos!$C$14="abs","abs","")</f>
        <v/>
      </c>
      <c r="O23" s="120" t="e">
        <f>IF(Infos!$C$14="abs","abs",AVERAGE(K23:N23)*E23)</f>
        <v>#DIV/0!</v>
      </c>
      <c r="P23" s="156" t="str">
        <f>IF(Infos!$C$15="abs","abs","")</f>
        <v/>
      </c>
      <c r="Q23" s="125" t="str">
        <f>IF(Infos!$C$15="abs","abs","")</f>
        <v/>
      </c>
      <c r="R23" s="125" t="str">
        <f>IF(Infos!$C$15="abs","abs","")</f>
        <v/>
      </c>
      <c r="S23" s="125" t="str">
        <f>IF(Infos!$C$15="abs","abs","")</f>
        <v/>
      </c>
      <c r="T23" s="120" t="e">
        <f>IF(Infos!$C$15="abs","abs",AVERAGE(P23:S23)*E23)</f>
        <v>#DIV/0!</v>
      </c>
      <c r="U23" s="156" t="str">
        <f>IF(Infos!$C$16="abs","abs","")</f>
        <v/>
      </c>
      <c r="V23" s="125" t="str">
        <f>IF(Infos!$C$16="abs","abs","")</f>
        <v/>
      </c>
      <c r="W23" s="125" t="str">
        <f>IF(Infos!$C$16="abs","abs","")</f>
        <v/>
      </c>
      <c r="X23" s="125" t="str">
        <f>IF(Infos!$C$16="abs","abs","")</f>
        <v/>
      </c>
      <c r="Y23" s="120" t="e">
        <f>IF(Infos!$C$16="abs","abs",AVERAGE(U23:X23)*E23)</f>
        <v>#DIV/0!</v>
      </c>
      <c r="Z23" s="156" t="str">
        <f>IF(Infos!$C$17="abs","abs","")</f>
        <v/>
      </c>
      <c r="AA23" s="125" t="str">
        <f>IF(Infos!$C$17="abs","abs","")</f>
        <v/>
      </c>
      <c r="AB23" s="125" t="str">
        <f>IF(Infos!$C$17="abs","abs","")</f>
        <v/>
      </c>
      <c r="AC23" s="125" t="str">
        <f>IF(Infos!$C$17="abs","abs","")</f>
        <v/>
      </c>
      <c r="AD23" s="120" t="e">
        <f>IF(Infos!$C$17="abs","abs",AVERAGE(Z23:AC23)*E23)</f>
        <v>#DIV/0!</v>
      </c>
      <c r="AE23" s="156" t="str">
        <f>IF(Infos!$C$18="abs","abs","")</f>
        <v/>
      </c>
      <c r="AF23" s="125" t="str">
        <f>IF(Infos!$C$18="abs","abs","")</f>
        <v/>
      </c>
      <c r="AG23" s="125" t="str">
        <f>IF(Infos!$C$18="abs","abs","")</f>
        <v/>
      </c>
      <c r="AH23" s="125" t="str">
        <f>IF(Infos!$C$18="abs","abs","")</f>
        <v/>
      </c>
      <c r="AI23" s="120" t="e">
        <f>IF(Infos!$C$18="abs","abs",AVERAGE(AE23:AH23)*E23)</f>
        <v>#DIV/0!</v>
      </c>
      <c r="AJ23" s="156" t="str">
        <f>IF(Infos!$C$19="abs","abs","")</f>
        <v/>
      </c>
      <c r="AK23" s="125" t="str">
        <f>IF(Infos!$C$19="abs","abs","")</f>
        <v/>
      </c>
      <c r="AL23" s="125" t="str">
        <f>IF(Infos!$C$19="abs","abs","")</f>
        <v/>
      </c>
      <c r="AM23" s="125" t="str">
        <f>IF(Infos!$C$19="abs","abs","")</f>
        <v/>
      </c>
      <c r="AN23" s="120" t="e">
        <f>IF(Infos!$C$19="abs","abs",AVERAGE(AJ23:AM23)*E23)</f>
        <v>#DIV/0!</v>
      </c>
      <c r="AO23" s="156" t="str">
        <f>IF(Infos!$C$20="abs","abs","")</f>
        <v/>
      </c>
      <c r="AP23" s="125" t="str">
        <f>IF(Infos!$C$20="abs","abs","")</f>
        <v/>
      </c>
      <c r="AQ23" s="125" t="str">
        <f>IF(Infos!$C$20="abs","abs","")</f>
        <v/>
      </c>
      <c r="AR23" s="125" t="str">
        <f>IF(Infos!$C$20="abs","abs","")</f>
        <v/>
      </c>
      <c r="AS23" s="120" t="e">
        <f>IF(Infos!$C$20="abs","abs",AVERAGE(AO23:AR23)*E23)</f>
        <v>#DIV/0!</v>
      </c>
      <c r="AT23" s="156" t="str">
        <f>IF(Infos!$C$21="abs","abs","")</f>
        <v/>
      </c>
      <c r="AU23" s="125" t="str">
        <f>IF(Infos!$C$21="abs","abs","")</f>
        <v/>
      </c>
      <c r="AV23" s="125" t="str">
        <f>IF(Infos!$C$21="abs","abs","")</f>
        <v/>
      </c>
      <c r="AW23" s="125" t="str">
        <f>IF(Infos!$C$21="abs","abs","")</f>
        <v/>
      </c>
      <c r="AX23" s="120" t="e">
        <f>IF(Infos!$C$21="abs","abs",AVERAGE(AT23:AW23)*E23)</f>
        <v>#DIV/0!</v>
      </c>
      <c r="AY23" s="156" t="str">
        <f>IF(Infos!$C$22="abs","abs","")</f>
        <v/>
      </c>
      <c r="AZ23" s="125" t="str">
        <f>IF(Infos!$C$22="abs","abs","")</f>
        <v/>
      </c>
      <c r="BA23" s="125" t="str">
        <f>IF(Infos!$C$22="abs","abs","")</f>
        <v/>
      </c>
      <c r="BB23" s="125" t="str">
        <f>IF(Infos!$C$22="abs","abs","")</f>
        <v/>
      </c>
      <c r="BC23" s="120" t="e">
        <f>IF(Infos!$C$22="abs","abs",AVERAGE(AY23:BB23)*E23)</f>
        <v>#DIV/0!</v>
      </c>
      <c r="BD23" s="156" t="str">
        <f>IF(Infos!$C$23="abs","abs","")</f>
        <v/>
      </c>
      <c r="BE23" s="125" t="str">
        <f>IF(Infos!$C$23="abs","abs","")</f>
        <v/>
      </c>
      <c r="BF23" s="125" t="str">
        <f>IF(Infos!$C$23="abs","abs","")</f>
        <v/>
      </c>
      <c r="BG23" s="125" t="str">
        <f>IF(Infos!$C$23="abs","abs","")</f>
        <v/>
      </c>
      <c r="BH23" s="120" t="e">
        <f>IF(Infos!$C$23="abs","abs",AVERAGE(BD23:BG23)*E23)</f>
        <v>#DIV/0!</v>
      </c>
      <c r="BI23" s="156" t="str">
        <f>IF(Infos!$C$24="abs","abs","")</f>
        <v/>
      </c>
      <c r="BJ23" s="125" t="str">
        <f>IF(Infos!$C$24="abs","abs","")</f>
        <v/>
      </c>
      <c r="BK23" s="125" t="str">
        <f>IF(Infos!$C$24="abs","abs","")</f>
        <v/>
      </c>
      <c r="BL23" s="125" t="str">
        <f>IF(Infos!$C$24="abs","abs","")</f>
        <v/>
      </c>
      <c r="BM23" s="120" t="e">
        <f>IF(Infos!$C$24="abs","abs",AVERAGE(BI23:BL23)*E23)</f>
        <v>#DIV/0!</v>
      </c>
    </row>
    <row r="24" spans="1:65" ht="19.899999999999999" customHeight="1" x14ac:dyDescent="0.2">
      <c r="A24" s="297"/>
      <c r="B24" s="304"/>
      <c r="C24" s="275"/>
      <c r="D24" s="203" t="s">
        <v>56</v>
      </c>
      <c r="E24" s="183">
        <v>0.2</v>
      </c>
      <c r="F24" s="151" t="str">
        <f>IF(Infos!$C$13="abs","abs","")</f>
        <v/>
      </c>
      <c r="G24" s="125" t="str">
        <f>IF(Infos!$C$13="abs","abs","")</f>
        <v/>
      </c>
      <c r="H24" s="125" t="str">
        <f>IF(Infos!$C$13="abs","abs","")</f>
        <v/>
      </c>
      <c r="I24" s="125" t="str">
        <f>IF(Infos!$C$13="abs","abs","")</f>
        <v/>
      </c>
      <c r="J24" s="120" t="e">
        <f>IF(Infos!$C$13="abs","abs",AVERAGE(F24:I24)*E24)</f>
        <v>#DIV/0!</v>
      </c>
      <c r="K24" s="156" t="str">
        <f>IF(Infos!$C$14="abs","abs","")</f>
        <v/>
      </c>
      <c r="L24" s="125" t="str">
        <f>IF(Infos!$C$14="abs","abs","")</f>
        <v/>
      </c>
      <c r="M24" s="125" t="str">
        <f>IF(Infos!$C$14="abs","abs","")</f>
        <v/>
      </c>
      <c r="N24" s="125" t="str">
        <f>IF(Infos!$C$14="abs","abs","")</f>
        <v/>
      </c>
      <c r="O24" s="120" t="e">
        <f>IF(Infos!$C$14="abs","abs",AVERAGE(K24:N24)*E24)</f>
        <v>#DIV/0!</v>
      </c>
      <c r="P24" s="156" t="str">
        <f>IF(Infos!$C$15="abs","abs","")</f>
        <v/>
      </c>
      <c r="Q24" s="125" t="str">
        <f>IF(Infos!$C$15="abs","abs","")</f>
        <v/>
      </c>
      <c r="R24" s="125" t="str">
        <f>IF(Infos!$C$15="abs","abs","")</f>
        <v/>
      </c>
      <c r="S24" s="125" t="str">
        <f>IF(Infos!$C$15="abs","abs","")</f>
        <v/>
      </c>
      <c r="T24" s="120" t="e">
        <f>IF(Infos!$C$15="abs","abs",AVERAGE(P24:S24)*E24)</f>
        <v>#DIV/0!</v>
      </c>
      <c r="U24" s="156" t="str">
        <f>IF(Infos!$C$16="abs","abs","")</f>
        <v/>
      </c>
      <c r="V24" s="125" t="str">
        <f>IF(Infos!$C$16="abs","abs","")</f>
        <v/>
      </c>
      <c r="W24" s="125" t="str">
        <f>IF(Infos!$C$16="abs","abs","")</f>
        <v/>
      </c>
      <c r="X24" s="125" t="str">
        <f>IF(Infos!$C$16="abs","abs","")</f>
        <v/>
      </c>
      <c r="Y24" s="120" t="e">
        <f>IF(Infos!$C$16="abs","abs",AVERAGE(U24:X24)*E24)</f>
        <v>#DIV/0!</v>
      </c>
      <c r="Z24" s="156" t="str">
        <f>IF(Infos!$C$17="abs","abs","")</f>
        <v/>
      </c>
      <c r="AA24" s="125" t="str">
        <f>IF(Infos!$C$17="abs","abs","")</f>
        <v/>
      </c>
      <c r="AB24" s="125" t="str">
        <f>IF(Infos!$C$17="abs","abs","")</f>
        <v/>
      </c>
      <c r="AC24" s="125" t="str">
        <f>IF(Infos!$C$17="abs","abs","")</f>
        <v/>
      </c>
      <c r="AD24" s="120" t="e">
        <f>IF(Infos!$C$17="abs","abs",AVERAGE(Z24:AC24)*E24)</f>
        <v>#DIV/0!</v>
      </c>
      <c r="AE24" s="156" t="str">
        <f>IF(Infos!$C$18="abs","abs","")</f>
        <v/>
      </c>
      <c r="AF24" s="125" t="str">
        <f>IF(Infos!$C$18="abs","abs","")</f>
        <v/>
      </c>
      <c r="AG24" s="125" t="str">
        <f>IF(Infos!$C$18="abs","abs","")</f>
        <v/>
      </c>
      <c r="AH24" s="125" t="str">
        <f>IF(Infos!$C$18="abs","abs","")</f>
        <v/>
      </c>
      <c r="AI24" s="120" t="e">
        <f>IF(Infos!$C$18="abs","abs",AVERAGE(AE24:AH24)*E24)</f>
        <v>#DIV/0!</v>
      </c>
      <c r="AJ24" s="156" t="str">
        <f>IF(Infos!$C$19="abs","abs","")</f>
        <v/>
      </c>
      <c r="AK24" s="125" t="str">
        <f>IF(Infos!$C$19="abs","abs","")</f>
        <v/>
      </c>
      <c r="AL24" s="125" t="str">
        <f>IF(Infos!$C$19="abs","abs","")</f>
        <v/>
      </c>
      <c r="AM24" s="125" t="str">
        <f>IF(Infos!$C$19="abs","abs","")</f>
        <v/>
      </c>
      <c r="AN24" s="120" t="e">
        <f>IF(Infos!$C$19="abs","abs",AVERAGE(AJ24:AM24)*E24)</f>
        <v>#DIV/0!</v>
      </c>
      <c r="AO24" s="156" t="str">
        <f>IF(Infos!$C$20="abs","abs","")</f>
        <v/>
      </c>
      <c r="AP24" s="125" t="str">
        <f>IF(Infos!$C$20="abs","abs","")</f>
        <v/>
      </c>
      <c r="AQ24" s="125" t="str">
        <f>IF(Infos!$C$20="abs","abs","")</f>
        <v/>
      </c>
      <c r="AR24" s="125" t="str">
        <f>IF(Infos!$C$20="abs","abs","")</f>
        <v/>
      </c>
      <c r="AS24" s="120" t="e">
        <f>IF(Infos!$C$20="abs","abs",AVERAGE(AO24:AR24)*E24)</f>
        <v>#DIV/0!</v>
      </c>
      <c r="AT24" s="156" t="str">
        <f>IF(Infos!$C$21="abs","abs","")</f>
        <v/>
      </c>
      <c r="AU24" s="125" t="str">
        <f>IF(Infos!$C$21="abs","abs","")</f>
        <v/>
      </c>
      <c r="AV24" s="125" t="str">
        <f>IF(Infos!$C$21="abs","abs","")</f>
        <v/>
      </c>
      <c r="AW24" s="125" t="str">
        <f>IF(Infos!$C$21="abs","abs","")</f>
        <v/>
      </c>
      <c r="AX24" s="120" t="e">
        <f>IF(Infos!$C$21="abs","abs",AVERAGE(AT24:AW24)*E24)</f>
        <v>#DIV/0!</v>
      </c>
      <c r="AY24" s="156" t="str">
        <f>IF(Infos!$C$22="abs","abs","")</f>
        <v/>
      </c>
      <c r="AZ24" s="125" t="str">
        <f>IF(Infos!$C$22="abs","abs","")</f>
        <v/>
      </c>
      <c r="BA24" s="125" t="str">
        <f>IF(Infos!$C$22="abs","abs","")</f>
        <v/>
      </c>
      <c r="BB24" s="125" t="str">
        <f>IF(Infos!$C$22="abs","abs","")</f>
        <v/>
      </c>
      <c r="BC24" s="120" t="e">
        <f>IF(Infos!$C$22="abs","abs",AVERAGE(AY24:BB24)*E24)</f>
        <v>#DIV/0!</v>
      </c>
      <c r="BD24" s="156" t="str">
        <f>IF(Infos!$C$23="abs","abs","")</f>
        <v/>
      </c>
      <c r="BE24" s="125" t="str">
        <f>IF(Infos!$C$23="abs","abs","")</f>
        <v/>
      </c>
      <c r="BF24" s="125" t="str">
        <f>IF(Infos!$C$23="abs","abs","")</f>
        <v/>
      </c>
      <c r="BG24" s="125" t="str">
        <f>IF(Infos!$C$23="abs","abs","")</f>
        <v/>
      </c>
      <c r="BH24" s="120" t="e">
        <f>IF(Infos!$C$23="abs","abs",AVERAGE(BD24:BG24)*E24)</f>
        <v>#DIV/0!</v>
      </c>
      <c r="BI24" s="156" t="str">
        <f>IF(Infos!$C$24="abs","abs","")</f>
        <v/>
      </c>
      <c r="BJ24" s="125" t="str">
        <f>IF(Infos!$C$24="abs","abs","")</f>
        <v/>
      </c>
      <c r="BK24" s="125" t="str">
        <f>IF(Infos!$C$24="abs","abs","")</f>
        <v/>
      </c>
      <c r="BL24" s="125" t="str">
        <f>IF(Infos!$C$24="abs","abs","")</f>
        <v/>
      </c>
      <c r="BM24" s="120" t="e">
        <f>IF(Infos!$C$24="abs","abs",AVERAGE(BI24:BL24)*E24)</f>
        <v>#DIV/0!</v>
      </c>
    </row>
    <row r="25" spans="1:65" ht="18" customHeight="1" x14ac:dyDescent="0.2">
      <c r="A25" s="297"/>
      <c r="B25" s="304"/>
      <c r="C25" s="260" t="s">
        <v>151</v>
      </c>
      <c r="D25" s="90" t="s">
        <v>149</v>
      </c>
      <c r="E25" s="180">
        <v>0.2</v>
      </c>
      <c r="F25" s="151" t="str">
        <f>IF(Infos!$C$13="abs","abs","")</f>
        <v/>
      </c>
      <c r="G25" s="125" t="str">
        <f>IF(Infos!$C$13="abs","abs","")</f>
        <v/>
      </c>
      <c r="H25" s="125" t="str">
        <f>IF(Infos!$C$13="abs","abs","")</f>
        <v/>
      </c>
      <c r="I25" s="125" t="str">
        <f>IF(Infos!$C$13="abs","abs","")</f>
        <v/>
      </c>
      <c r="J25" s="120" t="e">
        <f>IF(Infos!$C$13="abs","abs",AVERAGE(F25:I25)*E25)</f>
        <v>#DIV/0!</v>
      </c>
      <c r="K25" s="156" t="str">
        <f>IF(Infos!$C$14="abs","abs","")</f>
        <v/>
      </c>
      <c r="L25" s="125" t="str">
        <f>IF(Infos!$C$14="abs","abs","")</f>
        <v/>
      </c>
      <c r="M25" s="125" t="str">
        <f>IF(Infos!$C$14="abs","abs","")</f>
        <v/>
      </c>
      <c r="N25" s="125" t="str">
        <f>IF(Infos!$C$14="abs","abs","")</f>
        <v/>
      </c>
      <c r="O25" s="120" t="e">
        <f>IF(Infos!$C$14="abs","abs",AVERAGE(K25:N25)*E25)</f>
        <v>#DIV/0!</v>
      </c>
      <c r="P25" s="156" t="str">
        <f>IF(Infos!$C$15="abs","abs","")</f>
        <v/>
      </c>
      <c r="Q25" s="125" t="str">
        <f>IF(Infos!$C$15="abs","abs","")</f>
        <v/>
      </c>
      <c r="R25" s="125" t="str">
        <f>IF(Infos!$C$15="abs","abs","")</f>
        <v/>
      </c>
      <c r="S25" s="125" t="str">
        <f>IF(Infos!$C$15="abs","abs","")</f>
        <v/>
      </c>
      <c r="T25" s="120" t="e">
        <f>IF(Infos!$C$15="abs","abs",AVERAGE(P25:S25)*E25)</f>
        <v>#DIV/0!</v>
      </c>
      <c r="U25" s="156" t="str">
        <f>IF(Infos!$C$16="abs","abs","")</f>
        <v/>
      </c>
      <c r="V25" s="125" t="str">
        <f>IF(Infos!$C$16="abs","abs","")</f>
        <v/>
      </c>
      <c r="W25" s="125" t="str">
        <f>IF(Infos!$C$16="abs","abs","")</f>
        <v/>
      </c>
      <c r="X25" s="125" t="str">
        <f>IF(Infos!$C$16="abs","abs","")</f>
        <v/>
      </c>
      <c r="Y25" s="120" t="e">
        <f>IF(Infos!$C$16="abs","abs",AVERAGE(U25:X25)*E25)</f>
        <v>#DIV/0!</v>
      </c>
      <c r="Z25" s="156" t="str">
        <f>IF(Infos!$C$17="abs","abs","")</f>
        <v/>
      </c>
      <c r="AA25" s="125" t="str">
        <f>IF(Infos!$C$17="abs","abs","")</f>
        <v/>
      </c>
      <c r="AB25" s="125" t="str">
        <f>IF(Infos!$C$17="abs","abs","")</f>
        <v/>
      </c>
      <c r="AC25" s="125" t="str">
        <f>IF(Infos!$C$17="abs","abs","")</f>
        <v/>
      </c>
      <c r="AD25" s="120" t="e">
        <f>IF(Infos!$C$17="abs","abs",AVERAGE(Z25:AC25)*E25)</f>
        <v>#DIV/0!</v>
      </c>
      <c r="AE25" s="156" t="str">
        <f>IF(Infos!$C$18="abs","abs","")</f>
        <v/>
      </c>
      <c r="AF25" s="125" t="str">
        <f>IF(Infos!$C$18="abs","abs","")</f>
        <v/>
      </c>
      <c r="AG25" s="125" t="str">
        <f>IF(Infos!$C$18="abs","abs","")</f>
        <v/>
      </c>
      <c r="AH25" s="125" t="str">
        <f>IF(Infos!$C$18="abs","abs","")</f>
        <v/>
      </c>
      <c r="AI25" s="120" t="e">
        <f>IF(Infos!$C$18="abs","abs",AVERAGE(AE25:AH25)*E25)</f>
        <v>#DIV/0!</v>
      </c>
      <c r="AJ25" s="156" t="str">
        <f>IF(Infos!$C$19="abs","abs","")</f>
        <v/>
      </c>
      <c r="AK25" s="125" t="str">
        <f>IF(Infos!$C$19="abs","abs","")</f>
        <v/>
      </c>
      <c r="AL25" s="125" t="str">
        <f>IF(Infos!$C$19="abs","abs","")</f>
        <v/>
      </c>
      <c r="AM25" s="125" t="str">
        <f>IF(Infos!$C$19="abs","abs","")</f>
        <v/>
      </c>
      <c r="AN25" s="120" t="e">
        <f>IF(Infos!$C$19="abs","abs",AVERAGE(AJ25:AM25)*E25)</f>
        <v>#DIV/0!</v>
      </c>
      <c r="AO25" s="156" t="str">
        <f>IF(Infos!$C$20="abs","abs","")</f>
        <v/>
      </c>
      <c r="AP25" s="125" t="str">
        <f>IF(Infos!$C$20="abs","abs","")</f>
        <v/>
      </c>
      <c r="AQ25" s="125" t="str">
        <f>IF(Infos!$C$20="abs","abs","")</f>
        <v/>
      </c>
      <c r="AR25" s="125" t="str">
        <f>IF(Infos!$C$20="abs","abs","")</f>
        <v/>
      </c>
      <c r="AS25" s="120" t="e">
        <f>IF(Infos!$C$20="abs","abs",AVERAGE(AO25:AR25)*E25)</f>
        <v>#DIV/0!</v>
      </c>
      <c r="AT25" s="156" t="str">
        <f>IF(Infos!$C$21="abs","abs","")</f>
        <v/>
      </c>
      <c r="AU25" s="125" t="str">
        <f>IF(Infos!$C$21="abs","abs","")</f>
        <v/>
      </c>
      <c r="AV25" s="125" t="str">
        <f>IF(Infos!$C$21="abs","abs","")</f>
        <v/>
      </c>
      <c r="AW25" s="125" t="str">
        <f>IF(Infos!$C$21="abs","abs","")</f>
        <v/>
      </c>
      <c r="AX25" s="120" t="e">
        <f>IF(Infos!$C$21="abs","abs",AVERAGE(AT25:AW25)*E25)</f>
        <v>#DIV/0!</v>
      </c>
      <c r="AY25" s="156" t="str">
        <f>IF(Infos!$C$22="abs","abs","")</f>
        <v/>
      </c>
      <c r="AZ25" s="125" t="str">
        <f>IF(Infos!$C$22="abs","abs","")</f>
        <v/>
      </c>
      <c r="BA25" s="125" t="str">
        <f>IF(Infos!$C$22="abs","abs","")</f>
        <v/>
      </c>
      <c r="BB25" s="125" t="str">
        <f>IF(Infos!$C$22="abs","abs","")</f>
        <v/>
      </c>
      <c r="BC25" s="120" t="e">
        <f>IF(Infos!$C$22="abs","abs",AVERAGE(AY25:BB25)*E25)</f>
        <v>#DIV/0!</v>
      </c>
      <c r="BD25" s="156" t="str">
        <f>IF(Infos!$C$23="abs","abs","")</f>
        <v/>
      </c>
      <c r="BE25" s="125" t="str">
        <f>IF(Infos!$C$23="abs","abs","")</f>
        <v/>
      </c>
      <c r="BF25" s="125" t="str">
        <f>IF(Infos!$C$23="abs","abs","")</f>
        <v/>
      </c>
      <c r="BG25" s="125" t="str">
        <f>IF(Infos!$C$23="abs","abs","")</f>
        <v/>
      </c>
      <c r="BH25" s="120" t="e">
        <f>IF(Infos!$C$23="abs","abs",AVERAGE(BD25:BG25)*E25)</f>
        <v>#DIV/0!</v>
      </c>
      <c r="BI25" s="156" t="str">
        <f>IF(Infos!$C$24="abs","abs","")</f>
        <v/>
      </c>
      <c r="BJ25" s="125" t="str">
        <f>IF(Infos!$C$24="abs","abs","")</f>
        <v/>
      </c>
      <c r="BK25" s="125" t="str">
        <f>IF(Infos!$C$24="abs","abs","")</f>
        <v/>
      </c>
      <c r="BL25" s="125" t="str">
        <f>IF(Infos!$C$24="abs","abs","")</f>
        <v/>
      </c>
      <c r="BM25" s="120" t="e">
        <f>IF(Infos!$C$24="abs","abs",AVERAGE(BI25:BL25)*E25)</f>
        <v>#DIV/0!</v>
      </c>
    </row>
    <row r="26" spans="1:65" ht="19.899999999999999" customHeight="1" thickBot="1" x14ac:dyDescent="0.25">
      <c r="A26" s="292"/>
      <c r="B26" s="305"/>
      <c r="C26" s="294"/>
      <c r="D26" s="204" t="s">
        <v>105</v>
      </c>
      <c r="E26" s="191">
        <v>0.2</v>
      </c>
      <c r="F26" s="149" t="str">
        <f>IF(Infos!$C$13="abs","abs","")</f>
        <v/>
      </c>
      <c r="G26" s="126" t="str">
        <f>IF(Infos!$C$13="abs","abs","")</f>
        <v/>
      </c>
      <c r="H26" s="126" t="str">
        <f>IF(Infos!$C$13="abs","abs","")</f>
        <v/>
      </c>
      <c r="I26" s="126" t="str">
        <f>IF(Infos!$C$13="abs","abs","")</f>
        <v/>
      </c>
      <c r="J26" s="122" t="e">
        <f>IF(Infos!$C$13="abs","abs",AVERAGE(F26:I26)*E26)</f>
        <v>#DIV/0!</v>
      </c>
      <c r="K26" s="154" t="str">
        <f>IF(Infos!$C$14="abs","abs","")</f>
        <v/>
      </c>
      <c r="L26" s="126" t="str">
        <f>IF(Infos!$C$14="abs","abs","")</f>
        <v/>
      </c>
      <c r="M26" s="126" t="str">
        <f>IF(Infos!$C$14="abs","abs","")</f>
        <v/>
      </c>
      <c r="N26" s="126" t="str">
        <f>IF(Infos!$C$14="abs","abs","")</f>
        <v/>
      </c>
      <c r="O26" s="122" t="e">
        <f>IF(Infos!$C$14="abs","abs",AVERAGE(K26:N26)*E26)</f>
        <v>#DIV/0!</v>
      </c>
      <c r="P26" s="154" t="str">
        <f>IF(Infos!$C$15="abs","abs","")</f>
        <v/>
      </c>
      <c r="Q26" s="126" t="str">
        <f>IF(Infos!$C$15="abs","abs","")</f>
        <v/>
      </c>
      <c r="R26" s="126" t="str">
        <f>IF(Infos!$C$15="abs","abs","")</f>
        <v/>
      </c>
      <c r="S26" s="126" t="str">
        <f>IF(Infos!$C$15="abs","abs","")</f>
        <v/>
      </c>
      <c r="T26" s="122" t="e">
        <f>IF(Infos!$C$15="abs","abs",AVERAGE(P26:S26)*E26)</f>
        <v>#DIV/0!</v>
      </c>
      <c r="U26" s="154" t="str">
        <f>IF(Infos!$C$16="abs","abs","")</f>
        <v/>
      </c>
      <c r="V26" s="126" t="str">
        <f>IF(Infos!$C$16="abs","abs","")</f>
        <v/>
      </c>
      <c r="W26" s="126" t="str">
        <f>IF(Infos!$C$16="abs","abs","")</f>
        <v/>
      </c>
      <c r="X26" s="126" t="str">
        <f>IF(Infos!$C$16="abs","abs","")</f>
        <v/>
      </c>
      <c r="Y26" s="122" t="e">
        <f>IF(Infos!$C$16="abs","abs",AVERAGE(U26:X26)*E26)</f>
        <v>#DIV/0!</v>
      </c>
      <c r="Z26" s="154" t="str">
        <f>IF(Infos!$C$17="abs","abs","")</f>
        <v/>
      </c>
      <c r="AA26" s="126" t="str">
        <f>IF(Infos!$C$17="abs","abs","")</f>
        <v/>
      </c>
      <c r="AB26" s="126" t="str">
        <f>IF(Infos!$C$17="abs","abs","")</f>
        <v/>
      </c>
      <c r="AC26" s="126" t="str">
        <f>IF(Infos!$C$17="abs","abs","")</f>
        <v/>
      </c>
      <c r="AD26" s="122" t="e">
        <f>IF(Infos!$C$17="abs","abs",AVERAGE(Z26:AC26)*E26)</f>
        <v>#DIV/0!</v>
      </c>
      <c r="AE26" s="154" t="str">
        <f>IF(Infos!$C$18="abs","abs","")</f>
        <v/>
      </c>
      <c r="AF26" s="126" t="str">
        <f>IF(Infos!$C$18="abs","abs","")</f>
        <v/>
      </c>
      <c r="AG26" s="126" t="str">
        <f>IF(Infos!$C$18="abs","abs","")</f>
        <v/>
      </c>
      <c r="AH26" s="126" t="str">
        <f>IF(Infos!$C$18="abs","abs","")</f>
        <v/>
      </c>
      <c r="AI26" s="122" t="e">
        <f>IF(Infos!$C$18="abs","abs",AVERAGE(AE26:AH26)*E26)</f>
        <v>#DIV/0!</v>
      </c>
      <c r="AJ26" s="154" t="str">
        <f>IF(Infos!$C$19="abs","abs","")</f>
        <v/>
      </c>
      <c r="AK26" s="126" t="str">
        <f>IF(Infos!$C$19="abs","abs","")</f>
        <v/>
      </c>
      <c r="AL26" s="126" t="str">
        <f>IF(Infos!$C$19="abs","abs","")</f>
        <v/>
      </c>
      <c r="AM26" s="126" t="str">
        <f>IF(Infos!$C$19="abs","abs","")</f>
        <v/>
      </c>
      <c r="AN26" s="122" t="e">
        <f>IF(Infos!$C$19="abs","abs",AVERAGE(AJ26:AM26)*E26)</f>
        <v>#DIV/0!</v>
      </c>
      <c r="AO26" s="154" t="str">
        <f>IF(Infos!$C$20="abs","abs","")</f>
        <v/>
      </c>
      <c r="AP26" s="126" t="str">
        <f>IF(Infos!$C$20="abs","abs","")</f>
        <v/>
      </c>
      <c r="AQ26" s="126" t="str">
        <f>IF(Infos!$C$20="abs","abs","")</f>
        <v/>
      </c>
      <c r="AR26" s="126" t="str">
        <f>IF(Infos!$C$20="abs","abs","")</f>
        <v/>
      </c>
      <c r="AS26" s="122" t="e">
        <f>IF(Infos!$C$20="abs","abs",AVERAGE(AO26:AR26)*E26)</f>
        <v>#DIV/0!</v>
      </c>
      <c r="AT26" s="154" t="str">
        <f>IF(Infos!$C$21="abs","abs","")</f>
        <v/>
      </c>
      <c r="AU26" s="126" t="str">
        <f>IF(Infos!$C$21="abs","abs","")</f>
        <v/>
      </c>
      <c r="AV26" s="126" t="str">
        <f>IF(Infos!$C$21="abs","abs","")</f>
        <v/>
      </c>
      <c r="AW26" s="126" t="str">
        <f>IF(Infos!$C$21="abs","abs","")</f>
        <v/>
      </c>
      <c r="AX26" s="122" t="e">
        <f>IF(Infos!$C$21="abs","abs",AVERAGE(AT26:AW26)*E26)</f>
        <v>#DIV/0!</v>
      </c>
      <c r="AY26" s="154" t="str">
        <f>IF(Infos!$C$22="abs","abs","")</f>
        <v/>
      </c>
      <c r="AZ26" s="126" t="str">
        <f>IF(Infos!$C$22="abs","abs","")</f>
        <v/>
      </c>
      <c r="BA26" s="126" t="str">
        <f>IF(Infos!$C$22="abs","abs","")</f>
        <v/>
      </c>
      <c r="BB26" s="126" t="str">
        <f>IF(Infos!$C$22="abs","abs","")</f>
        <v/>
      </c>
      <c r="BC26" s="122" t="e">
        <f>IF(Infos!$C$22="abs","abs",AVERAGE(AY26:BB26)*E26)</f>
        <v>#DIV/0!</v>
      </c>
      <c r="BD26" s="154" t="str">
        <f>IF(Infos!$C$23="abs","abs","")</f>
        <v/>
      </c>
      <c r="BE26" s="126" t="str">
        <f>IF(Infos!$C$23="abs","abs","")</f>
        <v/>
      </c>
      <c r="BF26" s="126" t="str">
        <f>IF(Infos!$C$23="abs","abs","")</f>
        <v/>
      </c>
      <c r="BG26" s="126" t="str">
        <f>IF(Infos!$C$23="abs","abs","")</f>
        <v/>
      </c>
      <c r="BH26" s="122" t="e">
        <f>IF(Infos!$C$23="abs","abs",AVERAGE(BD26:BG26)*E26)</f>
        <v>#DIV/0!</v>
      </c>
      <c r="BI26" s="154" t="str">
        <f>IF(Infos!$C$24="abs","abs","")</f>
        <v/>
      </c>
      <c r="BJ26" s="126" t="str">
        <f>IF(Infos!$C$24="abs","abs","")</f>
        <v/>
      </c>
      <c r="BK26" s="126" t="str">
        <f>IF(Infos!$C$24="abs","abs","")</f>
        <v/>
      </c>
      <c r="BL26" s="126" t="str">
        <f>IF(Infos!$C$24="abs","abs","")</f>
        <v/>
      </c>
      <c r="BM26" s="122" t="e">
        <f>IF(Infos!$C$24="abs","abs",AVERAGE(BI26:BL26)*E26)</f>
        <v>#DIV/0!</v>
      </c>
    </row>
    <row r="27" spans="1:65" ht="29.45" customHeight="1" x14ac:dyDescent="0.2">
      <c r="A27" s="291" t="s">
        <v>111</v>
      </c>
      <c r="B27" s="293" t="s">
        <v>101</v>
      </c>
      <c r="C27" s="293"/>
      <c r="D27" s="95" t="s">
        <v>154</v>
      </c>
      <c r="E27" s="190">
        <v>0.2</v>
      </c>
      <c r="F27" s="148" t="str">
        <f>IF(Infos!$C$13="abs","abs","")</f>
        <v/>
      </c>
      <c r="G27" s="124" t="str">
        <f>IF(Infos!$C$13="abs","abs","")</f>
        <v/>
      </c>
      <c r="H27" s="124" t="str">
        <f>IF(Infos!$C$13="abs","abs","")</f>
        <v/>
      </c>
      <c r="I27" s="124" t="str">
        <f>IF(Infos!$C$13="abs","abs","")</f>
        <v/>
      </c>
      <c r="J27" s="118" t="e">
        <f>IF(Infos!$C$13="abs","abs",AVERAGE(F27:I27)*E27)</f>
        <v>#DIV/0!</v>
      </c>
      <c r="K27" s="153" t="str">
        <f>IF(Infos!$C$14="abs","abs","")</f>
        <v/>
      </c>
      <c r="L27" s="124" t="str">
        <f>IF(Infos!$C$14="abs","abs","")</f>
        <v/>
      </c>
      <c r="M27" s="124" t="str">
        <f>IF(Infos!$C$14="abs","abs","")</f>
        <v/>
      </c>
      <c r="N27" s="124" t="str">
        <f>IF(Infos!$C$14="abs","abs","")</f>
        <v/>
      </c>
      <c r="O27" s="118" t="e">
        <f>IF(Infos!$C$14="abs","abs",AVERAGE(K27:N27)*E27)</f>
        <v>#DIV/0!</v>
      </c>
      <c r="P27" s="153" t="str">
        <f>IF(Infos!$C$15="abs","abs","")</f>
        <v/>
      </c>
      <c r="Q27" s="124" t="str">
        <f>IF(Infos!$C$15="abs","abs","")</f>
        <v/>
      </c>
      <c r="R27" s="124" t="str">
        <f>IF(Infos!$C$15="abs","abs","")</f>
        <v/>
      </c>
      <c r="S27" s="124" t="str">
        <f>IF(Infos!$C$15="abs","abs","")</f>
        <v/>
      </c>
      <c r="T27" s="118" t="e">
        <f>IF(Infos!$C$15="abs","abs",AVERAGE(P27:S27)*E27)</f>
        <v>#DIV/0!</v>
      </c>
      <c r="U27" s="153" t="str">
        <f>IF(Infos!$C$16="abs","abs","")</f>
        <v/>
      </c>
      <c r="V27" s="124" t="str">
        <f>IF(Infos!$C$16="abs","abs","")</f>
        <v/>
      </c>
      <c r="W27" s="124" t="str">
        <f>IF(Infos!$C$16="abs","abs","")</f>
        <v/>
      </c>
      <c r="X27" s="124" t="str">
        <f>IF(Infos!$C$16="abs","abs","")</f>
        <v/>
      </c>
      <c r="Y27" s="118" t="e">
        <f>IF(Infos!$C$16="abs","abs",AVERAGE(U27:X27)*E27)</f>
        <v>#DIV/0!</v>
      </c>
      <c r="Z27" s="153" t="str">
        <f>IF(Infos!$C$17="abs","abs","")</f>
        <v/>
      </c>
      <c r="AA27" s="124" t="str">
        <f>IF(Infos!$C$17="abs","abs","")</f>
        <v/>
      </c>
      <c r="AB27" s="124" t="str">
        <f>IF(Infos!$C$17="abs","abs","")</f>
        <v/>
      </c>
      <c r="AC27" s="124" t="str">
        <f>IF(Infos!$C$17="abs","abs","")</f>
        <v/>
      </c>
      <c r="AD27" s="118" t="e">
        <f>IF(Infos!$C$17="abs","abs",AVERAGE(Z27:AC27)*E27)</f>
        <v>#DIV/0!</v>
      </c>
      <c r="AE27" s="153" t="str">
        <f>IF(Infos!$C$18="abs","abs","")</f>
        <v/>
      </c>
      <c r="AF27" s="124" t="str">
        <f>IF(Infos!$C$18="abs","abs","")</f>
        <v/>
      </c>
      <c r="AG27" s="124" t="str">
        <f>IF(Infos!$C$18="abs","abs","")</f>
        <v/>
      </c>
      <c r="AH27" s="124" t="str">
        <f>IF(Infos!$C$18="abs","abs","")</f>
        <v/>
      </c>
      <c r="AI27" s="118" t="e">
        <f>IF(Infos!$C$18="abs","abs",AVERAGE(AE27:AH27)*E27)</f>
        <v>#DIV/0!</v>
      </c>
      <c r="AJ27" s="153" t="str">
        <f>IF(Infos!$C$19="abs","abs","")</f>
        <v/>
      </c>
      <c r="AK27" s="124" t="str">
        <f>IF(Infos!$C$19="abs","abs","")</f>
        <v/>
      </c>
      <c r="AL27" s="124" t="str">
        <f>IF(Infos!$C$19="abs","abs","")</f>
        <v/>
      </c>
      <c r="AM27" s="124" t="str">
        <f>IF(Infos!$C$19="abs","abs","")</f>
        <v/>
      </c>
      <c r="AN27" s="118" t="e">
        <f>IF(Infos!$C$19="abs","abs",AVERAGE(AJ27:AM27)*E27)</f>
        <v>#DIV/0!</v>
      </c>
      <c r="AO27" s="153" t="str">
        <f>IF(Infos!$C$20="abs","abs","")</f>
        <v/>
      </c>
      <c r="AP27" s="124" t="str">
        <f>IF(Infos!$C$20="abs","abs","")</f>
        <v/>
      </c>
      <c r="AQ27" s="124" t="str">
        <f>IF(Infos!$C$20="abs","abs","")</f>
        <v/>
      </c>
      <c r="AR27" s="124" t="str">
        <f>IF(Infos!$C$20="abs","abs","")</f>
        <v/>
      </c>
      <c r="AS27" s="118" t="e">
        <f>IF(Infos!$C$20="abs","abs",AVERAGE(AO27:AR27)*E27)</f>
        <v>#DIV/0!</v>
      </c>
      <c r="AT27" s="153" t="str">
        <f>IF(Infos!$C$21="abs","abs","")</f>
        <v/>
      </c>
      <c r="AU27" s="124" t="str">
        <f>IF(Infos!$C$21="abs","abs","")</f>
        <v/>
      </c>
      <c r="AV27" s="124" t="str">
        <f>IF(Infos!$C$21="abs","abs","")</f>
        <v/>
      </c>
      <c r="AW27" s="124" t="str">
        <f>IF(Infos!$C$21="abs","abs","")</f>
        <v/>
      </c>
      <c r="AX27" s="118" t="e">
        <f>IF(Infos!$C$21="abs","abs",AVERAGE(AT27:AW27)*E27)</f>
        <v>#DIV/0!</v>
      </c>
      <c r="AY27" s="153" t="str">
        <f>IF(Infos!$C$22="abs","abs","")</f>
        <v/>
      </c>
      <c r="AZ27" s="124" t="str">
        <f>IF(Infos!$C$22="abs","abs","")</f>
        <v/>
      </c>
      <c r="BA27" s="124" t="str">
        <f>IF(Infos!$C$22="abs","abs","")</f>
        <v/>
      </c>
      <c r="BB27" s="124" t="str">
        <f>IF(Infos!$C$22="abs","abs","")</f>
        <v/>
      </c>
      <c r="BC27" s="118" t="e">
        <f>IF(Infos!$C$22="abs","abs",AVERAGE(AY27:BB27)*E27)</f>
        <v>#DIV/0!</v>
      </c>
      <c r="BD27" s="153" t="str">
        <f>IF(Infos!$C$23="abs","abs","")</f>
        <v/>
      </c>
      <c r="BE27" s="124" t="str">
        <f>IF(Infos!$C$23="abs","abs","")</f>
        <v/>
      </c>
      <c r="BF27" s="124" t="str">
        <f>IF(Infos!$C$23="abs","abs","")</f>
        <v/>
      </c>
      <c r="BG27" s="124" t="str">
        <f>IF(Infos!$C$23="abs","abs","")</f>
        <v/>
      </c>
      <c r="BH27" s="118" t="e">
        <f>IF(Infos!$C$23="abs","abs",AVERAGE(BD27:BG27)*E27)</f>
        <v>#DIV/0!</v>
      </c>
      <c r="BI27" s="153" t="str">
        <f>IF(Infos!$C$24="abs","abs","")</f>
        <v/>
      </c>
      <c r="BJ27" s="124" t="str">
        <f>IF(Infos!$C$24="abs","abs","")</f>
        <v/>
      </c>
      <c r="BK27" s="124" t="str">
        <f>IF(Infos!$C$24="abs","abs","")</f>
        <v/>
      </c>
      <c r="BL27" s="124" t="str">
        <f>IF(Infos!$C$24="abs","abs","")</f>
        <v/>
      </c>
      <c r="BM27" s="118" t="e">
        <f>IF(Infos!$C$24="abs","abs",AVERAGE(BI27:BL27)*E27)</f>
        <v>#DIV/0!</v>
      </c>
    </row>
    <row r="28" spans="1:65" ht="33.75" customHeight="1" thickBot="1" x14ac:dyDescent="0.25">
      <c r="A28" s="292"/>
      <c r="B28" s="294" t="s">
        <v>106</v>
      </c>
      <c r="C28" s="294"/>
      <c r="D28" s="205" t="s">
        <v>154</v>
      </c>
      <c r="E28" s="191">
        <v>0.2</v>
      </c>
      <c r="F28" s="149" t="str">
        <f>IF(Infos!$C$13="abs","abs","")</f>
        <v/>
      </c>
      <c r="G28" s="126" t="str">
        <f>IF(Infos!$C$13="abs","abs","")</f>
        <v/>
      </c>
      <c r="H28" s="126" t="str">
        <f>IF(Infos!$C$13="abs","abs","")</f>
        <v/>
      </c>
      <c r="I28" s="126" t="str">
        <f>IF(Infos!$C$13="abs","abs","")</f>
        <v/>
      </c>
      <c r="J28" s="122" t="e">
        <f>IF(Infos!$C$13="abs","abs",AVERAGE(F28:I28)*E28)</f>
        <v>#DIV/0!</v>
      </c>
      <c r="K28" s="154" t="str">
        <f>IF(Infos!$C$14="abs","abs","")</f>
        <v/>
      </c>
      <c r="L28" s="126" t="str">
        <f>IF(Infos!$C$14="abs","abs","")</f>
        <v/>
      </c>
      <c r="M28" s="126" t="str">
        <f>IF(Infos!$C$14="abs","abs","")</f>
        <v/>
      </c>
      <c r="N28" s="126" t="str">
        <f>IF(Infos!$C$14="abs","abs","")</f>
        <v/>
      </c>
      <c r="O28" s="122" t="e">
        <f>IF(Infos!$C$14="abs","abs",AVERAGE(K28:N28)*E28)</f>
        <v>#DIV/0!</v>
      </c>
      <c r="P28" s="154" t="str">
        <f>IF(Infos!$C$15="abs","abs","")</f>
        <v/>
      </c>
      <c r="Q28" s="126" t="str">
        <f>IF(Infos!$C$15="abs","abs","")</f>
        <v/>
      </c>
      <c r="R28" s="126" t="str">
        <f>IF(Infos!$C$15="abs","abs","")</f>
        <v/>
      </c>
      <c r="S28" s="126" t="str">
        <f>IF(Infos!$C$15="abs","abs","")</f>
        <v/>
      </c>
      <c r="T28" s="122" t="e">
        <f>IF(Infos!$C$15="abs","abs",AVERAGE(P28:S28)*E28)</f>
        <v>#DIV/0!</v>
      </c>
      <c r="U28" s="154" t="str">
        <f>IF(Infos!$C$16="abs","abs","")</f>
        <v/>
      </c>
      <c r="V28" s="126" t="str">
        <f>IF(Infos!$C$16="abs","abs","")</f>
        <v/>
      </c>
      <c r="W28" s="126" t="str">
        <f>IF(Infos!$C$16="abs","abs","")</f>
        <v/>
      </c>
      <c r="X28" s="126" t="str">
        <f>IF(Infos!$C$16="abs","abs","")</f>
        <v/>
      </c>
      <c r="Y28" s="122" t="e">
        <f>IF(Infos!$C$16="abs","abs",AVERAGE(U28:X28)*E28)</f>
        <v>#DIV/0!</v>
      </c>
      <c r="Z28" s="154" t="str">
        <f>IF(Infos!$C$17="abs","abs","")</f>
        <v/>
      </c>
      <c r="AA28" s="126" t="str">
        <f>IF(Infos!$C$17="abs","abs","")</f>
        <v/>
      </c>
      <c r="AB28" s="126" t="str">
        <f>IF(Infos!$C$17="abs","abs","")</f>
        <v/>
      </c>
      <c r="AC28" s="126" t="str">
        <f>IF(Infos!$C$17="abs","abs","")</f>
        <v/>
      </c>
      <c r="AD28" s="122" t="e">
        <f>IF(Infos!$C$17="abs","abs",AVERAGE(Z28:AC28)*E28)</f>
        <v>#DIV/0!</v>
      </c>
      <c r="AE28" s="154" t="str">
        <f>IF(Infos!$C$18="abs","abs","")</f>
        <v/>
      </c>
      <c r="AF28" s="126" t="str">
        <f>IF(Infos!$C$18="abs","abs","")</f>
        <v/>
      </c>
      <c r="AG28" s="126" t="str">
        <f>IF(Infos!$C$18="abs","abs","")</f>
        <v/>
      </c>
      <c r="AH28" s="126" t="str">
        <f>IF(Infos!$C$18="abs","abs","")</f>
        <v/>
      </c>
      <c r="AI28" s="122" t="e">
        <f>IF(Infos!$C$18="abs","abs",AVERAGE(AE28:AH28)*E28)</f>
        <v>#DIV/0!</v>
      </c>
      <c r="AJ28" s="154" t="str">
        <f>IF(Infos!$C$19="abs","abs","")</f>
        <v/>
      </c>
      <c r="AK28" s="126" t="str">
        <f>IF(Infos!$C$19="abs","abs","")</f>
        <v/>
      </c>
      <c r="AL28" s="126" t="str">
        <f>IF(Infos!$C$19="abs","abs","")</f>
        <v/>
      </c>
      <c r="AM28" s="126" t="str">
        <f>IF(Infos!$C$19="abs","abs","")</f>
        <v/>
      </c>
      <c r="AN28" s="122" t="e">
        <f>IF(Infos!$C$19="abs","abs",AVERAGE(AJ28:AM28)*E28)</f>
        <v>#DIV/0!</v>
      </c>
      <c r="AO28" s="154" t="str">
        <f>IF(Infos!$C$20="abs","abs","")</f>
        <v/>
      </c>
      <c r="AP28" s="126" t="str">
        <f>IF(Infos!$C$20="abs","abs","")</f>
        <v/>
      </c>
      <c r="AQ28" s="126" t="str">
        <f>IF(Infos!$C$20="abs","abs","")</f>
        <v/>
      </c>
      <c r="AR28" s="126" t="str">
        <f>IF(Infos!$C$20="abs","abs","")</f>
        <v/>
      </c>
      <c r="AS28" s="122" t="e">
        <f>IF(Infos!$C$20="abs","abs",AVERAGE(AO28:AR28)*E28)</f>
        <v>#DIV/0!</v>
      </c>
      <c r="AT28" s="154" t="str">
        <f>IF(Infos!$C$21="abs","abs","")</f>
        <v/>
      </c>
      <c r="AU28" s="126" t="str">
        <f>IF(Infos!$C$21="abs","abs","")</f>
        <v/>
      </c>
      <c r="AV28" s="126" t="str">
        <f>IF(Infos!$C$21="abs","abs","")</f>
        <v/>
      </c>
      <c r="AW28" s="126" t="str">
        <f>IF(Infos!$C$21="abs","abs","")</f>
        <v/>
      </c>
      <c r="AX28" s="122" t="e">
        <f>IF(Infos!$C$21="abs","abs",AVERAGE(AT28:AW28)*E28)</f>
        <v>#DIV/0!</v>
      </c>
      <c r="AY28" s="154" t="str">
        <f>IF(Infos!$C$22="abs","abs","")</f>
        <v/>
      </c>
      <c r="AZ28" s="126" t="str">
        <f>IF(Infos!$C$22="abs","abs","")</f>
        <v/>
      </c>
      <c r="BA28" s="126" t="str">
        <f>IF(Infos!$C$22="abs","abs","")</f>
        <v/>
      </c>
      <c r="BB28" s="126" t="str">
        <f>IF(Infos!$C$22="abs","abs","")</f>
        <v/>
      </c>
      <c r="BC28" s="122" t="e">
        <f>IF(Infos!$C$22="abs","abs",AVERAGE(AY28:BB28)*E28)</f>
        <v>#DIV/0!</v>
      </c>
      <c r="BD28" s="154" t="str">
        <f>IF(Infos!$C$23="abs","abs","")</f>
        <v/>
      </c>
      <c r="BE28" s="126" t="str">
        <f>IF(Infos!$C$23="abs","abs","")</f>
        <v/>
      </c>
      <c r="BF28" s="126" t="str">
        <f>IF(Infos!$C$23="abs","abs","")</f>
        <v/>
      </c>
      <c r="BG28" s="126" t="str">
        <f>IF(Infos!$C$23="abs","abs","")</f>
        <v/>
      </c>
      <c r="BH28" s="122" t="e">
        <f>IF(Infos!$C$23="abs","abs",AVERAGE(BD28:BG28)*E28)</f>
        <v>#DIV/0!</v>
      </c>
      <c r="BI28" s="154" t="str">
        <f>IF(Infos!$C$24="abs","abs","")</f>
        <v/>
      </c>
      <c r="BJ28" s="126" t="str">
        <f>IF(Infos!$C$24="abs","abs","")</f>
        <v/>
      </c>
      <c r="BK28" s="126" t="str">
        <f>IF(Infos!$C$24="abs","abs","")</f>
        <v/>
      </c>
      <c r="BL28" s="126" t="str">
        <f>IF(Infos!$C$24="abs","abs","")</f>
        <v/>
      </c>
      <c r="BM28" s="122" t="e">
        <f>IF(Infos!$C$24="abs","abs",AVERAGE(BI28:BL28)*E28)</f>
        <v>#DIV/0!</v>
      </c>
    </row>
    <row r="29" spans="1:65" ht="29.45" customHeight="1" x14ac:dyDescent="0.2">
      <c r="A29" s="291" t="s">
        <v>110</v>
      </c>
      <c r="B29" s="295" t="s">
        <v>107</v>
      </c>
      <c r="C29" s="295"/>
      <c r="D29" s="295"/>
      <c r="E29" s="194">
        <v>0.2</v>
      </c>
      <c r="F29" s="148" t="str">
        <f>IF(Infos!$C$13="abs","abs","")</f>
        <v/>
      </c>
      <c r="G29" s="124" t="str">
        <f>IF(Infos!$C$13="abs","abs","")</f>
        <v/>
      </c>
      <c r="H29" s="124" t="str">
        <f>IF(Infos!$C$13="abs","abs","")</f>
        <v/>
      </c>
      <c r="I29" s="124" t="str">
        <f>IF(Infos!$C$13="abs","abs","")</f>
        <v/>
      </c>
      <c r="J29" s="118" t="e">
        <f>IF(Infos!$C$13="abs","abs",AVERAGE(F29:I29)*E29)</f>
        <v>#DIV/0!</v>
      </c>
      <c r="K29" s="153" t="str">
        <f>IF(Infos!$C$14="abs","abs","")</f>
        <v/>
      </c>
      <c r="L29" s="124" t="str">
        <f>IF(Infos!$C$14="abs","abs","")</f>
        <v/>
      </c>
      <c r="M29" s="124" t="str">
        <f>IF(Infos!$C$14="abs","abs","")</f>
        <v/>
      </c>
      <c r="N29" s="124" t="str">
        <f>IF(Infos!$C$14="abs","abs","")</f>
        <v/>
      </c>
      <c r="O29" s="118" t="e">
        <f>IF(Infos!$C$14="abs","abs",AVERAGE(K29:N29)*E29)</f>
        <v>#DIV/0!</v>
      </c>
      <c r="P29" s="153" t="str">
        <f>IF(Infos!$C$15="abs","abs","")</f>
        <v/>
      </c>
      <c r="Q29" s="124" t="str">
        <f>IF(Infos!$C$15="abs","abs","")</f>
        <v/>
      </c>
      <c r="R29" s="124" t="str">
        <f>IF(Infos!$C$15="abs","abs","")</f>
        <v/>
      </c>
      <c r="S29" s="124" t="str">
        <f>IF(Infos!$C$15="abs","abs","")</f>
        <v/>
      </c>
      <c r="T29" s="118" t="e">
        <f>IF(Infos!$C$15="abs","abs",AVERAGE(P29:S29)*E29)</f>
        <v>#DIV/0!</v>
      </c>
      <c r="U29" s="153" t="str">
        <f>IF(Infos!$C$16="abs","abs","")</f>
        <v/>
      </c>
      <c r="V29" s="124" t="str">
        <f>IF(Infos!$C$16="abs","abs","")</f>
        <v/>
      </c>
      <c r="W29" s="124" t="str">
        <f>IF(Infos!$C$16="abs","abs","")</f>
        <v/>
      </c>
      <c r="X29" s="124" t="str">
        <f>IF(Infos!$C$16="abs","abs","")</f>
        <v/>
      </c>
      <c r="Y29" s="118" t="e">
        <f>IF(Infos!$C$16="abs","abs",AVERAGE(U29:X29)*E29)</f>
        <v>#DIV/0!</v>
      </c>
      <c r="Z29" s="153" t="str">
        <f>IF(Infos!$C$17="abs","abs","")</f>
        <v/>
      </c>
      <c r="AA29" s="124" t="str">
        <f>IF(Infos!$C$17="abs","abs","")</f>
        <v/>
      </c>
      <c r="AB29" s="124" t="str">
        <f>IF(Infos!$C$17="abs","abs","")</f>
        <v/>
      </c>
      <c r="AC29" s="124" t="str">
        <f>IF(Infos!$C$17="abs","abs","")</f>
        <v/>
      </c>
      <c r="AD29" s="118" t="e">
        <f>IF(Infos!$C$17="abs","abs",AVERAGE(Z29:AC29)*E29)</f>
        <v>#DIV/0!</v>
      </c>
      <c r="AE29" s="153" t="str">
        <f>IF(Infos!$C$18="abs","abs","")</f>
        <v/>
      </c>
      <c r="AF29" s="124" t="str">
        <f>IF(Infos!$C$18="abs","abs","")</f>
        <v/>
      </c>
      <c r="AG29" s="124" t="str">
        <f>IF(Infos!$C$18="abs","abs","")</f>
        <v/>
      </c>
      <c r="AH29" s="124" t="str">
        <f>IF(Infos!$C$18="abs","abs","")</f>
        <v/>
      </c>
      <c r="AI29" s="118" t="e">
        <f>IF(Infos!$C$18="abs","abs",AVERAGE(AE29:AH29)*E29)</f>
        <v>#DIV/0!</v>
      </c>
      <c r="AJ29" s="153" t="str">
        <f>IF(Infos!$C$19="abs","abs","")</f>
        <v/>
      </c>
      <c r="AK29" s="124" t="str">
        <f>IF(Infos!$C$19="abs","abs","")</f>
        <v/>
      </c>
      <c r="AL29" s="124" t="str">
        <f>IF(Infos!$C$19="abs","abs","")</f>
        <v/>
      </c>
      <c r="AM29" s="124" t="str">
        <f>IF(Infos!$C$19="abs","abs","")</f>
        <v/>
      </c>
      <c r="AN29" s="118" t="e">
        <f>IF(Infos!$C$19="abs","abs",AVERAGE(AJ29:AM29)*E29)</f>
        <v>#DIV/0!</v>
      </c>
      <c r="AO29" s="153" t="str">
        <f>IF(Infos!$C$20="abs","abs","")</f>
        <v/>
      </c>
      <c r="AP29" s="124" t="str">
        <f>IF(Infos!$C$20="abs","abs","")</f>
        <v/>
      </c>
      <c r="AQ29" s="124" t="str">
        <f>IF(Infos!$C$20="abs","abs","")</f>
        <v/>
      </c>
      <c r="AR29" s="124" t="str">
        <f>IF(Infos!$C$20="abs","abs","")</f>
        <v/>
      </c>
      <c r="AS29" s="118" t="e">
        <f>IF(Infos!$C$20="abs","abs",AVERAGE(AO29:AR29)*E29)</f>
        <v>#DIV/0!</v>
      </c>
      <c r="AT29" s="153" t="str">
        <f>IF(Infos!$C$21="abs","abs","")</f>
        <v/>
      </c>
      <c r="AU29" s="124" t="str">
        <f>IF(Infos!$C$21="abs","abs","")</f>
        <v/>
      </c>
      <c r="AV29" s="124" t="str">
        <f>IF(Infos!$C$21="abs","abs","")</f>
        <v/>
      </c>
      <c r="AW29" s="124" t="str">
        <f>IF(Infos!$C$21="abs","abs","")</f>
        <v/>
      </c>
      <c r="AX29" s="118" t="e">
        <f>IF(Infos!$C$21="abs","abs",AVERAGE(AT29:AW29)*E29)</f>
        <v>#DIV/0!</v>
      </c>
      <c r="AY29" s="153" t="str">
        <f>IF(Infos!$C$22="abs","abs","")</f>
        <v/>
      </c>
      <c r="AZ29" s="124" t="str">
        <f>IF(Infos!$C$22="abs","abs","")</f>
        <v/>
      </c>
      <c r="BA29" s="124" t="str">
        <f>IF(Infos!$C$22="abs","abs","")</f>
        <v/>
      </c>
      <c r="BB29" s="124" t="str">
        <f>IF(Infos!$C$22="abs","abs","")</f>
        <v/>
      </c>
      <c r="BC29" s="118" t="e">
        <f>IF(Infos!$C$22="abs","abs",AVERAGE(AY29:BB29)*E29)</f>
        <v>#DIV/0!</v>
      </c>
      <c r="BD29" s="153" t="str">
        <f>IF(Infos!$C$23="abs","abs","")</f>
        <v/>
      </c>
      <c r="BE29" s="124" t="str">
        <f>IF(Infos!$C$23="abs","abs","")</f>
        <v/>
      </c>
      <c r="BF29" s="124" t="str">
        <f>IF(Infos!$C$23="abs","abs","")</f>
        <v/>
      </c>
      <c r="BG29" s="124" t="str">
        <f>IF(Infos!$C$23="abs","abs","")</f>
        <v/>
      </c>
      <c r="BH29" s="118" t="e">
        <f>IF(Infos!$C$23="abs","abs",AVERAGE(BD29:BG29)*E29)</f>
        <v>#DIV/0!</v>
      </c>
      <c r="BI29" s="153" t="str">
        <f>IF(Infos!$C$24="abs","abs","")</f>
        <v/>
      </c>
      <c r="BJ29" s="124" t="str">
        <f>IF(Infos!$C$24="abs","abs","")</f>
        <v/>
      </c>
      <c r="BK29" s="124" t="str">
        <f>IF(Infos!$C$24="abs","abs","")</f>
        <v/>
      </c>
      <c r="BL29" s="124" t="str">
        <f>IF(Infos!$C$24="abs","abs","")</f>
        <v/>
      </c>
      <c r="BM29" s="118" t="e">
        <f>IF(Infos!$C$24="abs","abs",AVERAGE(BI29:BL29)*E29)</f>
        <v>#DIV/0!</v>
      </c>
    </row>
    <row r="30" spans="1:65" ht="24.6" customHeight="1" thickBot="1" x14ac:dyDescent="0.25">
      <c r="A30" s="292"/>
      <c r="B30" s="296" t="s">
        <v>108</v>
      </c>
      <c r="C30" s="296"/>
      <c r="D30" s="296"/>
      <c r="E30" s="195">
        <v>0.2</v>
      </c>
      <c r="F30" s="149" t="str">
        <f>IF(Infos!$C$13="abs","abs","")</f>
        <v/>
      </c>
      <c r="G30" s="126" t="str">
        <f>IF(Infos!$C$13="abs","abs","")</f>
        <v/>
      </c>
      <c r="H30" s="126" t="str">
        <f>IF(Infos!$C$13="abs","abs","")</f>
        <v/>
      </c>
      <c r="I30" s="126" t="str">
        <f>IF(Infos!$C$13="abs","abs","")</f>
        <v/>
      </c>
      <c r="J30" s="122" t="e">
        <f>IF(Infos!$C$13="abs","abs",AVERAGE(F30:I30)*E30)</f>
        <v>#DIV/0!</v>
      </c>
      <c r="K30" s="154" t="str">
        <f>IF(Infos!$C$14="abs","abs","")</f>
        <v/>
      </c>
      <c r="L30" s="126" t="str">
        <f>IF(Infos!$C$14="abs","abs","")</f>
        <v/>
      </c>
      <c r="M30" s="126" t="str">
        <f>IF(Infos!$C$14="abs","abs","")</f>
        <v/>
      </c>
      <c r="N30" s="126" t="str">
        <f>IF(Infos!$C$14="abs","abs","")</f>
        <v/>
      </c>
      <c r="O30" s="122" t="e">
        <f>IF(Infos!$C$14="abs","abs",AVERAGE(K30:N30)*E30)</f>
        <v>#DIV/0!</v>
      </c>
      <c r="P30" s="154" t="str">
        <f>IF(Infos!$C$15="abs","abs","")</f>
        <v/>
      </c>
      <c r="Q30" s="126" t="str">
        <f>IF(Infos!$C$15="abs","abs","")</f>
        <v/>
      </c>
      <c r="R30" s="126" t="str">
        <f>IF(Infos!$C$15="abs","abs","")</f>
        <v/>
      </c>
      <c r="S30" s="126" t="str">
        <f>IF(Infos!$C$15="abs","abs","")</f>
        <v/>
      </c>
      <c r="T30" s="122" t="e">
        <f>IF(Infos!$C$15="abs","abs",AVERAGE(P30:S30)*E30)</f>
        <v>#DIV/0!</v>
      </c>
      <c r="U30" s="154" t="str">
        <f>IF(Infos!$C$16="abs","abs","")</f>
        <v/>
      </c>
      <c r="V30" s="126" t="str">
        <f>IF(Infos!$C$16="abs","abs","")</f>
        <v/>
      </c>
      <c r="W30" s="126" t="str">
        <f>IF(Infos!$C$16="abs","abs","")</f>
        <v/>
      </c>
      <c r="X30" s="126" t="str">
        <f>IF(Infos!$C$16="abs","abs","")</f>
        <v/>
      </c>
      <c r="Y30" s="122" t="e">
        <f>IF(Infos!$C$16="abs","abs",AVERAGE(U30:X30)*E30)</f>
        <v>#DIV/0!</v>
      </c>
      <c r="Z30" s="154" t="str">
        <f>IF(Infos!$C$17="abs","abs","")</f>
        <v/>
      </c>
      <c r="AA30" s="126" t="str">
        <f>IF(Infos!$C$17="abs","abs","")</f>
        <v/>
      </c>
      <c r="AB30" s="126" t="str">
        <f>IF(Infos!$C$17="abs","abs","")</f>
        <v/>
      </c>
      <c r="AC30" s="126" t="str">
        <f>IF(Infos!$C$17="abs","abs","")</f>
        <v/>
      </c>
      <c r="AD30" s="122" t="e">
        <f>IF(Infos!$C$17="abs","abs",AVERAGE(Z30:AC30)*E30)</f>
        <v>#DIV/0!</v>
      </c>
      <c r="AE30" s="154" t="str">
        <f>IF(Infos!$C$18="abs","abs","")</f>
        <v/>
      </c>
      <c r="AF30" s="126" t="str">
        <f>IF(Infos!$C$18="abs","abs","")</f>
        <v/>
      </c>
      <c r="AG30" s="126" t="str">
        <f>IF(Infos!$C$18="abs","abs","")</f>
        <v/>
      </c>
      <c r="AH30" s="126" t="str">
        <f>IF(Infos!$C$18="abs","abs","")</f>
        <v/>
      </c>
      <c r="AI30" s="122" t="e">
        <f>IF(Infos!$C$18="abs","abs",AVERAGE(AE30:AH30)*E30)</f>
        <v>#DIV/0!</v>
      </c>
      <c r="AJ30" s="154" t="str">
        <f>IF(Infos!$C$19="abs","abs","")</f>
        <v/>
      </c>
      <c r="AK30" s="126" t="str">
        <f>IF(Infos!$C$19="abs","abs","")</f>
        <v/>
      </c>
      <c r="AL30" s="126" t="str">
        <f>IF(Infos!$C$19="abs","abs","")</f>
        <v/>
      </c>
      <c r="AM30" s="126" t="str">
        <f>IF(Infos!$C$19="abs","abs","")</f>
        <v/>
      </c>
      <c r="AN30" s="122" t="e">
        <f>IF(Infos!$C$19="abs","abs",AVERAGE(AJ30:AM30)*E30)</f>
        <v>#DIV/0!</v>
      </c>
      <c r="AO30" s="154" t="str">
        <f>IF(Infos!$C$20="abs","abs","")</f>
        <v/>
      </c>
      <c r="AP30" s="126" t="str">
        <f>IF(Infos!$C$20="abs","abs","")</f>
        <v/>
      </c>
      <c r="AQ30" s="126" t="str">
        <f>IF(Infos!$C$20="abs","abs","")</f>
        <v/>
      </c>
      <c r="AR30" s="126" t="str">
        <f>IF(Infos!$C$20="abs","abs","")</f>
        <v/>
      </c>
      <c r="AS30" s="122" t="e">
        <f>IF(Infos!$C$20="abs","abs",AVERAGE(AO30:AR30)*E30)</f>
        <v>#DIV/0!</v>
      </c>
      <c r="AT30" s="154" t="str">
        <f>IF(Infos!$C$21="abs","abs","")</f>
        <v/>
      </c>
      <c r="AU30" s="126" t="str">
        <f>IF(Infos!$C$21="abs","abs","")</f>
        <v/>
      </c>
      <c r="AV30" s="126" t="str">
        <f>IF(Infos!$C$21="abs","abs","")</f>
        <v/>
      </c>
      <c r="AW30" s="126" t="str">
        <f>IF(Infos!$C$21="abs","abs","")</f>
        <v/>
      </c>
      <c r="AX30" s="122" t="e">
        <f>IF(Infos!$C$21="abs","abs",AVERAGE(AT30:AW30)*E30)</f>
        <v>#DIV/0!</v>
      </c>
      <c r="AY30" s="154" t="str">
        <f>IF(Infos!$C$22="abs","abs","")</f>
        <v/>
      </c>
      <c r="AZ30" s="126" t="str">
        <f>IF(Infos!$C$22="abs","abs","")</f>
        <v/>
      </c>
      <c r="BA30" s="126" t="str">
        <f>IF(Infos!$C$22="abs","abs","")</f>
        <v/>
      </c>
      <c r="BB30" s="126" t="str">
        <f>IF(Infos!$C$22="abs","abs","")</f>
        <v/>
      </c>
      <c r="BC30" s="122" t="e">
        <f>IF(Infos!$C$22="abs","abs",AVERAGE(AY30:BB30)*E30)</f>
        <v>#DIV/0!</v>
      </c>
      <c r="BD30" s="154" t="str">
        <f>IF(Infos!$C$23="abs","abs","")</f>
        <v/>
      </c>
      <c r="BE30" s="126" t="str">
        <f>IF(Infos!$C$23="abs","abs","")</f>
        <v/>
      </c>
      <c r="BF30" s="126" t="str">
        <f>IF(Infos!$C$23="abs","abs","")</f>
        <v/>
      </c>
      <c r="BG30" s="126" t="str">
        <f>IF(Infos!$C$23="abs","abs","")</f>
        <v/>
      </c>
      <c r="BH30" s="122" t="e">
        <f>IF(Infos!$C$23="abs","abs",AVERAGE(BD30:BG30)*E30)</f>
        <v>#DIV/0!</v>
      </c>
      <c r="BI30" s="154" t="str">
        <f>IF(Infos!$C$24="abs","abs","")</f>
        <v/>
      </c>
      <c r="BJ30" s="126" t="str">
        <f>IF(Infos!$C$24="abs","abs","")</f>
        <v/>
      </c>
      <c r="BK30" s="126" t="str">
        <f>IF(Infos!$C$24="abs","abs","")</f>
        <v/>
      </c>
      <c r="BL30" s="126" t="str">
        <f>IF(Infos!$C$24="abs","abs","")</f>
        <v/>
      </c>
      <c r="BM30" s="122" t="e">
        <f>IF(Infos!$C$24="abs","abs",AVERAGE(BI30:BL30)*E30)</f>
        <v>#DIV/0!</v>
      </c>
    </row>
    <row r="31" spans="1:65" ht="25.5" customHeight="1" thickBot="1" x14ac:dyDescent="0.25">
      <c r="B31" s="270" t="s">
        <v>70</v>
      </c>
      <c r="C31" s="270"/>
      <c r="D31" s="271"/>
      <c r="E31" s="186">
        <f>SUM(E6:E30)*10</f>
        <v>60.000000000000007</v>
      </c>
      <c r="F31" s="157"/>
      <c r="G31" s="157"/>
      <c r="H31" s="157"/>
      <c r="I31" s="158"/>
      <c r="J31" s="159" t="e">
        <f>IF(Infos!$C$13="abs","abs",SUM(J6:J30))</f>
        <v>#DIV/0!</v>
      </c>
      <c r="K31" s="160"/>
      <c r="L31" s="161"/>
      <c r="M31" s="161"/>
      <c r="N31" s="162"/>
      <c r="O31" s="159" t="e">
        <f>IF(Infos!$C$14="abs","abs",SUM(O6:O30))</f>
        <v>#DIV/0!</v>
      </c>
      <c r="P31" s="160"/>
      <c r="Q31" s="161"/>
      <c r="R31" s="161"/>
      <c r="S31" s="162"/>
      <c r="T31" s="159" t="e">
        <f>IF(Infos!$C$15="abs","abs",SUM(T6:T30))</f>
        <v>#DIV/0!</v>
      </c>
      <c r="U31" s="160"/>
      <c r="V31" s="161"/>
      <c r="W31" s="161"/>
      <c r="X31" s="162"/>
      <c r="Y31" s="159" t="e">
        <f>IF(Infos!$C$16="abs","abs",SUM(Y6:Y30))</f>
        <v>#DIV/0!</v>
      </c>
      <c r="Z31" s="160"/>
      <c r="AA31" s="161"/>
      <c r="AB31" s="161"/>
      <c r="AC31" s="162"/>
      <c r="AD31" s="159" t="e">
        <f>IF(Infos!$C$17="abs","abs",SUM(AD6:AD30))</f>
        <v>#DIV/0!</v>
      </c>
      <c r="AE31" s="160"/>
      <c r="AF31" s="161"/>
      <c r="AG31" s="161"/>
      <c r="AH31" s="162"/>
      <c r="AI31" s="159" t="e">
        <f>IF(Infos!$C$18="abs","abs",SUM(AI6:AI30))</f>
        <v>#DIV/0!</v>
      </c>
      <c r="AJ31" s="160"/>
      <c r="AK31" s="161"/>
      <c r="AL31" s="161"/>
      <c r="AM31" s="162"/>
      <c r="AN31" s="159" t="e">
        <f>IF(Infos!$C$19="abs","abs",SUM(AN6:AN30))</f>
        <v>#DIV/0!</v>
      </c>
      <c r="AO31" s="160"/>
      <c r="AP31" s="161"/>
      <c r="AQ31" s="161"/>
      <c r="AR31" s="162"/>
      <c r="AS31" s="159" t="e">
        <f>IF(Infos!$C$20="abs","abs",SUM(AS6:AS30))</f>
        <v>#DIV/0!</v>
      </c>
      <c r="AT31" s="160"/>
      <c r="AU31" s="161"/>
      <c r="AV31" s="161"/>
      <c r="AW31" s="162"/>
      <c r="AX31" s="159" t="e">
        <f>IF(Infos!$C$21="abs","abs",SUM(AX6:AX30))</f>
        <v>#DIV/0!</v>
      </c>
      <c r="AY31" s="160"/>
      <c r="AZ31" s="161"/>
      <c r="BA31" s="161"/>
      <c r="BB31" s="162"/>
      <c r="BC31" s="159" t="e">
        <f>IF(Infos!$C$22="abs","abs",SUM(BC6:BC30))</f>
        <v>#DIV/0!</v>
      </c>
      <c r="BD31" s="160"/>
      <c r="BE31" s="161"/>
      <c r="BF31" s="161"/>
      <c r="BG31" s="162"/>
      <c r="BH31" s="159" t="e">
        <f>IF(Infos!$C$23="abs","abs",SUM(BH6:BH30))</f>
        <v>#DIV/0!</v>
      </c>
      <c r="BI31" s="160"/>
      <c r="BJ31" s="161"/>
      <c r="BK31" s="161"/>
      <c r="BL31" s="162"/>
      <c r="BM31" s="163" t="e">
        <f>IF(Infos!$C$24="abs","abs",SUM(BM6:BM30))</f>
        <v>#DIV/0!</v>
      </c>
    </row>
  </sheetData>
  <sheetProtection algorithmName="SHA-512" hashValue="WXJo1Yzdwmomj6awmnubImzh0LKbSZ2p3M9djslbDGXc+e4Z3+gA9G7nhG9ML1ENkPeuZ/6BqRWCLXAcip1uVA==" saltValue="cTb3xD9f7rSisuYKUAdpRw==" spinCount="100000" sheet="1" formatColumns="0" formatRows="0" selectLockedCells="1"/>
  <mergeCells count="91">
    <mergeCell ref="A6:B7"/>
    <mergeCell ref="BI1:BM1"/>
    <mergeCell ref="F1:J1"/>
    <mergeCell ref="K1:O1"/>
    <mergeCell ref="P1:T1"/>
    <mergeCell ref="U1:Y1"/>
    <mergeCell ref="Z1:AD1"/>
    <mergeCell ref="AE1:AI1"/>
    <mergeCell ref="AJ1:AN1"/>
    <mergeCell ref="AO1:AS1"/>
    <mergeCell ref="AT1:AX1"/>
    <mergeCell ref="AY1:BC1"/>
    <mergeCell ref="BD1:BH1"/>
    <mergeCell ref="Z4:AC4"/>
    <mergeCell ref="AE4:AH4"/>
    <mergeCell ref="BI2:BM2"/>
    <mergeCell ref="AY2:BC2"/>
    <mergeCell ref="F2:J2"/>
    <mergeCell ref="K2:O2"/>
    <mergeCell ref="P2:T2"/>
    <mergeCell ref="U2:Y2"/>
    <mergeCell ref="Z2:AD2"/>
    <mergeCell ref="BD2:BH2"/>
    <mergeCell ref="T3:T5"/>
    <mergeCell ref="F4:I4"/>
    <mergeCell ref="K4:N4"/>
    <mergeCell ref="P4:S4"/>
    <mergeCell ref="U4:X4"/>
    <mergeCell ref="F3:I3"/>
    <mergeCell ref="J3:J5"/>
    <mergeCell ref="K3:N3"/>
    <mergeCell ref="O3:O5"/>
    <mergeCell ref="P3:S3"/>
    <mergeCell ref="BH3:BH5"/>
    <mergeCell ref="AE2:AI2"/>
    <mergeCell ref="AJ2:AN2"/>
    <mergeCell ref="AO2:AS2"/>
    <mergeCell ref="AT2:AX2"/>
    <mergeCell ref="BI3:BL3"/>
    <mergeCell ref="BM3:BM5"/>
    <mergeCell ref="BI4:BL4"/>
    <mergeCell ref="AI3:AI5"/>
    <mergeCell ref="AJ4:AM4"/>
    <mergeCell ref="AO4:AR4"/>
    <mergeCell ref="AT4:AW4"/>
    <mergeCell ref="AY4:BB4"/>
    <mergeCell ref="BD4:BG4"/>
    <mergeCell ref="BC3:BC5"/>
    <mergeCell ref="BD3:BG3"/>
    <mergeCell ref="A5:D5"/>
    <mergeCell ref="C6:D6"/>
    <mergeCell ref="C7:D7"/>
    <mergeCell ref="C8:D8"/>
    <mergeCell ref="AY3:BB3"/>
    <mergeCell ref="AJ3:AM3"/>
    <mergeCell ref="AN3:AN5"/>
    <mergeCell ref="AO3:AR3"/>
    <mergeCell ref="AS3:AS5"/>
    <mergeCell ref="AT3:AW3"/>
    <mergeCell ref="AX3:AX5"/>
    <mergeCell ref="U3:X3"/>
    <mergeCell ref="Y3:Y5"/>
    <mergeCell ref="Z3:AC3"/>
    <mergeCell ref="AD3:AD5"/>
    <mergeCell ref="AE3:AH3"/>
    <mergeCell ref="B31:D31"/>
    <mergeCell ref="B21:B26"/>
    <mergeCell ref="B9:B12"/>
    <mergeCell ref="C9:C10"/>
    <mergeCell ref="C11:C12"/>
    <mergeCell ref="A9:A18"/>
    <mergeCell ref="A19:A26"/>
    <mergeCell ref="A27:A28"/>
    <mergeCell ref="C17:D17"/>
    <mergeCell ref="C18:D18"/>
    <mergeCell ref="B19:B20"/>
    <mergeCell ref="C21:C22"/>
    <mergeCell ref="C23:C24"/>
    <mergeCell ref="C25:C26"/>
    <mergeCell ref="B13:B14"/>
    <mergeCell ref="B15:B16"/>
    <mergeCell ref="B17:B18"/>
    <mergeCell ref="C13:D13"/>
    <mergeCell ref="C14:D14"/>
    <mergeCell ref="C15:D15"/>
    <mergeCell ref="C16:D16"/>
    <mergeCell ref="A29:A30"/>
    <mergeCell ref="B27:C27"/>
    <mergeCell ref="B28:C28"/>
    <mergeCell ref="B29:D29"/>
    <mergeCell ref="B30:D30"/>
  </mergeCells>
  <conditionalFormatting sqref="J6:J30 O6:O30 T6:T30 Y6:Y30 AD6:AD30 AI6:AI30 AN6:AN30 AS6:AS30 AX6:AX30 BC6:BC30 BH6:BH30 BM6:BM30">
    <cfRule type="containsErrors" dxfId="8" priority="15">
      <formula>ISERROR(J6)</formula>
    </cfRule>
  </conditionalFormatting>
  <conditionalFormatting sqref="J31 O31 T31 AD31 AN31 AX31 BH31 Y31 AI31 AS31 BC31 BM31">
    <cfRule type="containsErrors" dxfId="7" priority="14">
      <formula>ISERROR(J31)</formula>
    </cfRule>
  </conditionalFormatting>
  <dataValidations count="3">
    <dataValidation type="decimal" operator="lessThanOrEqual" allowBlank="1" showInputMessage="1" showErrorMessage="1" sqref="F31:I31 BD31:BG31 AY31:BB31 AT31:AW31 AO31:AR31 AJ31:AM31 AE31:AH31 Z31:AC31 U31:X31 P31:S31 K31:N31 BI31:BL31">
      <formula1>$E31</formula1>
    </dataValidation>
    <dataValidation type="decimal" allowBlank="1" showInputMessage="1" showErrorMessage="1" sqref="AE6:AH8">
      <formula1>0</formula1>
      <formula2>10</formula2>
    </dataValidation>
    <dataValidation type="whole" operator="lessThanOrEqual" allowBlank="1" showInputMessage="1" showErrorMessage="1" sqref="BI6:BL30 BD6:BG30 AY6:BB30 AT6:AW30 AO6:AR30 AJ6:AM30 AE6:AH30 Z6:AC30 U6:X30 P6:S30 K6:N30 F6:I30">
      <formula1>10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colBreaks count="5" manualBreakCount="5">
    <brk id="20" max="1048575" man="1"/>
    <brk id="30" max="1048575" man="1"/>
    <brk id="40" max="1048575" man="1"/>
    <brk id="50" max="1048575" man="1"/>
    <brk id="6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M18"/>
  <sheetViews>
    <sheetView showGridLines="0" view="pageBreakPreview" zoomScale="102" zoomScaleNormal="100" zoomScaleSheetLayoutView="102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G17" sqref="G17"/>
    </sheetView>
  </sheetViews>
  <sheetFormatPr baseColWidth="10" defaultColWidth="11.42578125" defaultRowHeight="12.75" outlineLevelCol="1" x14ac:dyDescent="0.2"/>
  <cols>
    <col min="1" max="1" width="16.7109375" style="38" customWidth="1"/>
    <col min="2" max="2" width="4.7109375" style="38" customWidth="1"/>
    <col min="3" max="3" width="19" style="38" customWidth="1"/>
    <col min="4" max="4" width="13.7109375" style="38" customWidth="1"/>
    <col min="5" max="5" width="7" style="38" customWidth="1"/>
    <col min="6" max="6" width="5.5703125" style="38" customWidth="1" outlineLevel="1"/>
    <col min="7" max="7" width="5.7109375" style="38" customWidth="1" outlineLevel="1"/>
    <col min="8" max="8" width="5.42578125" style="38" customWidth="1" outlineLevel="1"/>
    <col min="9" max="9" width="5.5703125" style="38" customWidth="1" outlineLevel="1"/>
    <col min="10" max="10" width="5.7109375" style="38" customWidth="1"/>
    <col min="11" max="11" width="5.5703125" style="38" customWidth="1" outlineLevel="1"/>
    <col min="12" max="12" width="5.7109375" style="38" customWidth="1" outlineLevel="1"/>
    <col min="13" max="13" width="5.42578125" style="38" customWidth="1" outlineLevel="1"/>
    <col min="14" max="14" width="5.5703125" style="38" customWidth="1" outlineLevel="1"/>
    <col min="15" max="15" width="5.7109375" style="38" customWidth="1"/>
    <col min="16" max="16" width="5.5703125" style="38" customWidth="1" outlineLevel="1"/>
    <col min="17" max="17" width="5.7109375" style="38" customWidth="1" outlineLevel="1"/>
    <col min="18" max="18" width="5.42578125" style="38" customWidth="1" outlineLevel="1"/>
    <col min="19" max="19" width="5.5703125" style="38" customWidth="1" outlineLevel="1"/>
    <col min="20" max="20" width="5.7109375" style="38" customWidth="1"/>
    <col min="21" max="21" width="5.5703125" style="38" customWidth="1" outlineLevel="1"/>
    <col min="22" max="22" width="5.7109375" style="38" customWidth="1" outlineLevel="1"/>
    <col min="23" max="23" width="5.42578125" style="38" customWidth="1" outlineLevel="1"/>
    <col min="24" max="24" width="5.5703125" style="38" customWidth="1" outlineLevel="1"/>
    <col min="25" max="25" width="5.7109375" style="38" customWidth="1"/>
    <col min="26" max="26" width="5.5703125" style="38" customWidth="1" outlineLevel="1"/>
    <col min="27" max="27" width="5.7109375" style="38" customWidth="1" outlineLevel="1"/>
    <col min="28" max="28" width="5.42578125" style="38" customWidth="1" outlineLevel="1"/>
    <col min="29" max="29" width="5.5703125" style="38" customWidth="1" outlineLevel="1"/>
    <col min="30" max="30" width="5.7109375" style="38" customWidth="1"/>
    <col min="31" max="31" width="5.5703125" style="38" customWidth="1" outlineLevel="1"/>
    <col min="32" max="32" width="5.7109375" style="38" customWidth="1" outlineLevel="1"/>
    <col min="33" max="33" width="5.42578125" style="38" customWidth="1" outlineLevel="1"/>
    <col min="34" max="34" width="5.5703125" style="38" customWidth="1" outlineLevel="1"/>
    <col min="35" max="35" width="5.7109375" style="38" customWidth="1"/>
    <col min="36" max="36" width="5.5703125" style="38" customWidth="1" outlineLevel="1"/>
    <col min="37" max="37" width="5.7109375" style="38" customWidth="1" outlineLevel="1"/>
    <col min="38" max="38" width="5.42578125" style="38" customWidth="1" outlineLevel="1"/>
    <col min="39" max="39" width="5.5703125" style="38" customWidth="1" outlineLevel="1"/>
    <col min="40" max="40" width="5.7109375" style="38" customWidth="1"/>
    <col min="41" max="41" width="5.5703125" style="38" customWidth="1" outlineLevel="1"/>
    <col min="42" max="42" width="5.7109375" style="38" customWidth="1" outlineLevel="1"/>
    <col min="43" max="43" width="5.42578125" style="38" customWidth="1" outlineLevel="1"/>
    <col min="44" max="44" width="5.5703125" style="38" customWidth="1" outlineLevel="1"/>
    <col min="45" max="45" width="5.7109375" style="38" customWidth="1"/>
    <col min="46" max="46" width="5.5703125" style="38" customWidth="1" outlineLevel="1"/>
    <col min="47" max="47" width="5.7109375" style="38" customWidth="1" outlineLevel="1"/>
    <col min="48" max="48" width="5.42578125" style="38" customWidth="1" outlineLevel="1"/>
    <col min="49" max="49" width="5.5703125" style="38" customWidth="1" outlineLevel="1"/>
    <col min="50" max="50" width="5.7109375" style="38" customWidth="1"/>
    <col min="51" max="51" width="5.5703125" style="38" customWidth="1" outlineLevel="1"/>
    <col min="52" max="52" width="5.7109375" style="38" customWidth="1" outlineLevel="1"/>
    <col min="53" max="53" width="5.42578125" style="38" customWidth="1" outlineLevel="1"/>
    <col min="54" max="54" width="5.5703125" style="38" customWidth="1" outlineLevel="1"/>
    <col min="55" max="55" width="5.7109375" style="38" customWidth="1"/>
    <col min="56" max="56" width="5.5703125" style="38" customWidth="1" outlineLevel="1"/>
    <col min="57" max="57" width="5.7109375" style="38" customWidth="1" outlineLevel="1"/>
    <col min="58" max="58" width="5.42578125" style="38" customWidth="1" outlineLevel="1"/>
    <col min="59" max="59" width="5.5703125" style="38" customWidth="1" outlineLevel="1"/>
    <col min="60" max="60" width="5.7109375" style="38" customWidth="1"/>
    <col min="61" max="61" width="5.5703125" style="38" customWidth="1" outlineLevel="1"/>
    <col min="62" max="62" width="5.7109375" style="38" customWidth="1" outlineLevel="1"/>
    <col min="63" max="63" width="5.42578125" style="38" customWidth="1" outlineLevel="1"/>
    <col min="64" max="64" width="5.5703125" style="38" customWidth="1" outlineLevel="1"/>
    <col min="65" max="65" width="5.7109375" style="38" customWidth="1"/>
    <col min="66" max="16384" width="11.42578125" style="38"/>
  </cols>
  <sheetData>
    <row r="1" spans="1:65" s="46" customFormat="1" ht="17.25" customHeight="1" x14ac:dyDescent="0.25">
      <c r="A1" s="338" t="str">
        <f>Infos!B5</f>
        <v>BP BOULANGER</v>
      </c>
      <c r="B1" s="338"/>
      <c r="C1" s="338"/>
      <c r="D1" s="338"/>
      <c r="E1" s="339"/>
      <c r="F1" s="224" t="s">
        <v>37</v>
      </c>
      <c r="G1" s="224"/>
      <c r="H1" s="224"/>
      <c r="I1" s="224"/>
      <c r="J1" s="224"/>
      <c r="K1" s="224" t="s">
        <v>38</v>
      </c>
      <c r="L1" s="224"/>
      <c r="M1" s="224"/>
      <c r="N1" s="224"/>
      <c r="O1" s="224"/>
      <c r="P1" s="224" t="s">
        <v>39</v>
      </c>
      <c r="Q1" s="224"/>
      <c r="R1" s="224"/>
      <c r="S1" s="224"/>
      <c r="T1" s="224"/>
      <c r="U1" s="224" t="s">
        <v>40</v>
      </c>
      <c r="V1" s="224"/>
      <c r="W1" s="224"/>
      <c r="X1" s="224"/>
      <c r="Y1" s="224"/>
      <c r="Z1" s="224" t="s">
        <v>41</v>
      </c>
      <c r="AA1" s="224"/>
      <c r="AB1" s="224"/>
      <c r="AC1" s="224"/>
      <c r="AD1" s="224"/>
      <c r="AE1" s="224" t="s">
        <v>42</v>
      </c>
      <c r="AF1" s="224"/>
      <c r="AG1" s="224"/>
      <c r="AH1" s="224"/>
      <c r="AI1" s="224"/>
      <c r="AJ1" s="224" t="s">
        <v>43</v>
      </c>
      <c r="AK1" s="224"/>
      <c r="AL1" s="224"/>
      <c r="AM1" s="224"/>
      <c r="AN1" s="224"/>
      <c r="AO1" s="228" t="s">
        <v>44</v>
      </c>
      <c r="AP1" s="229"/>
      <c r="AQ1" s="229"/>
      <c r="AR1" s="229"/>
      <c r="AS1" s="230"/>
      <c r="AT1" s="225" t="s">
        <v>45</v>
      </c>
      <c r="AU1" s="226"/>
      <c r="AV1" s="226"/>
      <c r="AW1" s="226"/>
      <c r="AX1" s="227"/>
      <c r="AY1" s="224" t="s">
        <v>46</v>
      </c>
      <c r="AZ1" s="224"/>
      <c r="BA1" s="224"/>
      <c r="BB1" s="224"/>
      <c r="BC1" s="224"/>
      <c r="BD1" s="224" t="s">
        <v>47</v>
      </c>
      <c r="BE1" s="224"/>
      <c r="BF1" s="224"/>
      <c r="BG1" s="224"/>
      <c r="BH1" s="224"/>
      <c r="BI1" s="224" t="s">
        <v>48</v>
      </c>
      <c r="BJ1" s="224"/>
      <c r="BK1" s="224"/>
      <c r="BL1" s="224"/>
      <c r="BM1" s="224"/>
    </row>
    <row r="2" spans="1:65" s="49" customFormat="1" ht="14.25" customHeight="1" x14ac:dyDescent="0.2">
      <c r="A2" s="53">
        <f>Infos!J3</f>
        <v>0</v>
      </c>
      <c r="B2" s="91"/>
      <c r="C2" s="53"/>
      <c r="D2" s="53"/>
      <c r="E2" s="54"/>
      <c r="F2" s="231">
        <f>IF(Infos!C13="abs","abs",Infos!B13)</f>
        <v>0</v>
      </c>
      <c r="G2" s="231"/>
      <c r="H2" s="231"/>
      <c r="I2" s="231"/>
      <c r="J2" s="231"/>
      <c r="K2" s="231">
        <f>IF(Infos!C14="abs","abs",Infos!B14)</f>
        <v>0</v>
      </c>
      <c r="L2" s="231"/>
      <c r="M2" s="231"/>
      <c r="N2" s="231"/>
      <c r="O2" s="231"/>
      <c r="P2" s="231">
        <f>IF(Infos!C15="abs","abs",Infos!B15)</f>
        <v>0</v>
      </c>
      <c r="Q2" s="231"/>
      <c r="R2" s="231"/>
      <c r="S2" s="231"/>
      <c r="T2" s="231"/>
      <c r="U2" s="231">
        <f>IF(Infos!C16="abs","abs",Infos!B16)</f>
        <v>0</v>
      </c>
      <c r="V2" s="231"/>
      <c r="W2" s="231"/>
      <c r="X2" s="231"/>
      <c r="Y2" s="231"/>
      <c r="Z2" s="231">
        <f>IF(Infos!C17="abs","abs",Infos!B17)</f>
        <v>0</v>
      </c>
      <c r="AA2" s="231"/>
      <c r="AB2" s="231"/>
      <c r="AC2" s="231"/>
      <c r="AD2" s="231"/>
      <c r="AE2" s="231">
        <f>IF(Infos!C18="abs","abs",Infos!B18)</f>
        <v>0</v>
      </c>
      <c r="AF2" s="231"/>
      <c r="AG2" s="231"/>
      <c r="AH2" s="231"/>
      <c r="AI2" s="231"/>
      <c r="AJ2" s="231">
        <f>IF(Infos!C19="abs","abs",Infos!B19)</f>
        <v>0</v>
      </c>
      <c r="AK2" s="231"/>
      <c r="AL2" s="231"/>
      <c r="AM2" s="231"/>
      <c r="AN2" s="231"/>
      <c r="AO2" s="231">
        <f>IF(Infos!C20="abs","abs",Infos!B20)</f>
        <v>0</v>
      </c>
      <c r="AP2" s="231"/>
      <c r="AQ2" s="231"/>
      <c r="AR2" s="231"/>
      <c r="AS2" s="231"/>
      <c r="AT2" s="232">
        <f>IF(Infos!C21="abs","abs",Infos!B21)</f>
        <v>0</v>
      </c>
      <c r="AU2" s="233"/>
      <c r="AV2" s="233"/>
      <c r="AW2" s="233"/>
      <c r="AX2" s="234"/>
      <c r="AY2" s="231">
        <f>IF(Infos!C22="abs","abs",Infos!B22)</f>
        <v>0</v>
      </c>
      <c r="AZ2" s="231"/>
      <c r="BA2" s="231"/>
      <c r="BB2" s="231"/>
      <c r="BC2" s="231"/>
      <c r="BD2" s="231">
        <f>IF(Infos!C23="abs","abs",Infos!B23)</f>
        <v>0</v>
      </c>
      <c r="BE2" s="231"/>
      <c r="BF2" s="231"/>
      <c r="BG2" s="231"/>
      <c r="BH2" s="231"/>
      <c r="BI2" s="231">
        <f>IF(Infos!C24="abs","abs",Infos!B24)</f>
        <v>0</v>
      </c>
      <c r="BJ2" s="231"/>
      <c r="BK2" s="231"/>
      <c r="BL2" s="231"/>
      <c r="BM2" s="231"/>
    </row>
    <row r="3" spans="1:65" ht="16.5" customHeight="1" x14ac:dyDescent="0.2">
      <c r="A3" s="53">
        <f>Infos!G3</f>
        <v>0</v>
      </c>
      <c r="B3" s="92"/>
      <c r="C3" s="64">
        <f>Infos!B8</f>
        <v>0</v>
      </c>
      <c r="D3" s="92"/>
      <c r="E3" s="55"/>
      <c r="F3" s="237" t="s">
        <v>49</v>
      </c>
      <c r="G3" s="237"/>
      <c r="H3" s="237"/>
      <c r="I3" s="237"/>
      <c r="J3" s="235" t="s">
        <v>50</v>
      </c>
      <c r="K3" s="237" t="s">
        <v>49</v>
      </c>
      <c r="L3" s="237"/>
      <c r="M3" s="237"/>
      <c r="N3" s="237"/>
      <c r="O3" s="235" t="s">
        <v>50</v>
      </c>
      <c r="P3" s="237" t="s">
        <v>49</v>
      </c>
      <c r="Q3" s="237"/>
      <c r="R3" s="237"/>
      <c r="S3" s="237"/>
      <c r="T3" s="235" t="s">
        <v>50</v>
      </c>
      <c r="U3" s="237" t="s">
        <v>49</v>
      </c>
      <c r="V3" s="237"/>
      <c r="W3" s="237"/>
      <c r="X3" s="237"/>
      <c r="Y3" s="235" t="s">
        <v>50</v>
      </c>
      <c r="Z3" s="237" t="s">
        <v>49</v>
      </c>
      <c r="AA3" s="237"/>
      <c r="AB3" s="237"/>
      <c r="AC3" s="237"/>
      <c r="AD3" s="235" t="s">
        <v>50</v>
      </c>
      <c r="AE3" s="237" t="s">
        <v>49</v>
      </c>
      <c r="AF3" s="237"/>
      <c r="AG3" s="237"/>
      <c r="AH3" s="237"/>
      <c r="AI3" s="235" t="s">
        <v>50</v>
      </c>
      <c r="AJ3" s="237" t="s">
        <v>49</v>
      </c>
      <c r="AK3" s="237"/>
      <c r="AL3" s="237"/>
      <c r="AM3" s="237"/>
      <c r="AN3" s="235" t="s">
        <v>50</v>
      </c>
      <c r="AO3" s="237" t="s">
        <v>49</v>
      </c>
      <c r="AP3" s="237"/>
      <c r="AQ3" s="237"/>
      <c r="AR3" s="237"/>
      <c r="AS3" s="235" t="s">
        <v>50</v>
      </c>
      <c r="AT3" s="237" t="s">
        <v>49</v>
      </c>
      <c r="AU3" s="237"/>
      <c r="AV3" s="237"/>
      <c r="AW3" s="237"/>
      <c r="AX3" s="235" t="s">
        <v>50</v>
      </c>
      <c r="AY3" s="237" t="s">
        <v>49</v>
      </c>
      <c r="AZ3" s="237"/>
      <c r="BA3" s="237"/>
      <c r="BB3" s="237"/>
      <c r="BC3" s="235" t="s">
        <v>50</v>
      </c>
      <c r="BD3" s="237" t="s">
        <v>49</v>
      </c>
      <c r="BE3" s="237"/>
      <c r="BF3" s="237"/>
      <c r="BG3" s="237"/>
      <c r="BH3" s="235" t="s">
        <v>50</v>
      </c>
      <c r="BI3" s="237" t="s">
        <v>49</v>
      </c>
      <c r="BJ3" s="237"/>
      <c r="BK3" s="237"/>
      <c r="BL3" s="237"/>
      <c r="BM3" s="235" t="s">
        <v>50</v>
      </c>
    </row>
    <row r="4" spans="1:65" ht="16.5" customHeight="1" x14ac:dyDescent="0.2">
      <c r="A4" s="53"/>
      <c r="B4" s="92"/>
      <c r="C4" s="64"/>
      <c r="D4" s="92"/>
      <c r="E4" s="55"/>
      <c r="F4" s="238" t="s">
        <v>128</v>
      </c>
      <c r="G4" s="239"/>
      <c r="H4" s="239"/>
      <c r="I4" s="240"/>
      <c r="J4" s="236"/>
      <c r="K4" s="238" t="s">
        <v>128</v>
      </c>
      <c r="L4" s="239"/>
      <c r="M4" s="239"/>
      <c r="N4" s="240"/>
      <c r="O4" s="236"/>
      <c r="P4" s="238" t="s">
        <v>128</v>
      </c>
      <c r="Q4" s="239"/>
      <c r="R4" s="239"/>
      <c r="S4" s="240"/>
      <c r="T4" s="236"/>
      <c r="U4" s="238" t="s">
        <v>128</v>
      </c>
      <c r="V4" s="239"/>
      <c r="W4" s="239"/>
      <c r="X4" s="240"/>
      <c r="Y4" s="236"/>
      <c r="Z4" s="238" t="s">
        <v>128</v>
      </c>
      <c r="AA4" s="239"/>
      <c r="AB4" s="239"/>
      <c r="AC4" s="240"/>
      <c r="AD4" s="236"/>
      <c r="AE4" s="238" t="s">
        <v>128</v>
      </c>
      <c r="AF4" s="239"/>
      <c r="AG4" s="239"/>
      <c r="AH4" s="240"/>
      <c r="AI4" s="236"/>
      <c r="AJ4" s="238" t="s">
        <v>128</v>
      </c>
      <c r="AK4" s="239"/>
      <c r="AL4" s="239"/>
      <c r="AM4" s="240"/>
      <c r="AN4" s="236"/>
      <c r="AO4" s="238" t="s">
        <v>128</v>
      </c>
      <c r="AP4" s="239"/>
      <c r="AQ4" s="239"/>
      <c r="AR4" s="240"/>
      <c r="AS4" s="236"/>
      <c r="AT4" s="238" t="s">
        <v>128</v>
      </c>
      <c r="AU4" s="239"/>
      <c r="AV4" s="239"/>
      <c r="AW4" s="240"/>
      <c r="AX4" s="236"/>
      <c r="AY4" s="238" t="s">
        <v>128</v>
      </c>
      <c r="AZ4" s="239"/>
      <c r="BA4" s="239"/>
      <c r="BB4" s="240"/>
      <c r="BC4" s="236"/>
      <c r="BD4" s="238" t="s">
        <v>128</v>
      </c>
      <c r="BE4" s="239"/>
      <c r="BF4" s="239"/>
      <c r="BG4" s="240"/>
      <c r="BH4" s="236"/>
      <c r="BI4" s="238" t="s">
        <v>128</v>
      </c>
      <c r="BJ4" s="239"/>
      <c r="BK4" s="239"/>
      <c r="BL4" s="240"/>
      <c r="BM4" s="236"/>
    </row>
    <row r="5" spans="1:65" ht="23.25" customHeight="1" thickBot="1" x14ac:dyDescent="0.25">
      <c r="A5" s="311" t="s">
        <v>113</v>
      </c>
      <c r="B5" s="312"/>
      <c r="C5" s="312"/>
      <c r="D5" s="313"/>
      <c r="E5" s="189" t="s">
        <v>126</v>
      </c>
      <c r="F5" s="147">
        <v>1</v>
      </c>
      <c r="G5" s="82">
        <v>2</v>
      </c>
      <c r="H5" s="82">
        <v>3</v>
      </c>
      <c r="I5" s="82">
        <v>4</v>
      </c>
      <c r="J5" s="236"/>
      <c r="K5" s="82">
        <v>1</v>
      </c>
      <c r="L5" s="82">
        <v>2</v>
      </c>
      <c r="M5" s="82">
        <v>3</v>
      </c>
      <c r="N5" s="82">
        <v>4</v>
      </c>
      <c r="O5" s="236"/>
      <c r="P5" s="82">
        <v>1</v>
      </c>
      <c r="Q5" s="82">
        <v>2</v>
      </c>
      <c r="R5" s="82">
        <v>3</v>
      </c>
      <c r="S5" s="82">
        <v>4</v>
      </c>
      <c r="T5" s="236"/>
      <c r="U5" s="82">
        <v>1</v>
      </c>
      <c r="V5" s="82">
        <v>2</v>
      </c>
      <c r="W5" s="82">
        <v>3</v>
      </c>
      <c r="X5" s="82">
        <v>4</v>
      </c>
      <c r="Y5" s="236"/>
      <c r="Z5" s="82">
        <v>1</v>
      </c>
      <c r="AA5" s="82">
        <v>2</v>
      </c>
      <c r="AB5" s="82">
        <v>3</v>
      </c>
      <c r="AC5" s="82">
        <v>4</v>
      </c>
      <c r="AD5" s="236"/>
      <c r="AE5" s="82">
        <v>1</v>
      </c>
      <c r="AF5" s="82">
        <v>2</v>
      </c>
      <c r="AG5" s="82">
        <v>3</v>
      </c>
      <c r="AH5" s="82">
        <v>4</v>
      </c>
      <c r="AI5" s="236"/>
      <c r="AJ5" s="82">
        <v>1</v>
      </c>
      <c r="AK5" s="82">
        <v>2</v>
      </c>
      <c r="AL5" s="82">
        <v>3</v>
      </c>
      <c r="AM5" s="82">
        <v>4</v>
      </c>
      <c r="AN5" s="236"/>
      <c r="AO5" s="82">
        <v>1</v>
      </c>
      <c r="AP5" s="82">
        <v>2</v>
      </c>
      <c r="AQ5" s="82">
        <v>3</v>
      </c>
      <c r="AR5" s="82">
        <v>4</v>
      </c>
      <c r="AS5" s="236"/>
      <c r="AT5" s="82">
        <v>1</v>
      </c>
      <c r="AU5" s="82">
        <v>2</v>
      </c>
      <c r="AV5" s="82">
        <v>3</v>
      </c>
      <c r="AW5" s="82">
        <v>4</v>
      </c>
      <c r="AX5" s="236"/>
      <c r="AY5" s="82">
        <v>1</v>
      </c>
      <c r="AZ5" s="82">
        <v>2</v>
      </c>
      <c r="BA5" s="82">
        <v>3</v>
      </c>
      <c r="BB5" s="82">
        <v>4</v>
      </c>
      <c r="BC5" s="236"/>
      <c r="BD5" s="82">
        <v>1</v>
      </c>
      <c r="BE5" s="82">
        <v>2</v>
      </c>
      <c r="BF5" s="82">
        <v>3</v>
      </c>
      <c r="BG5" s="82">
        <v>4</v>
      </c>
      <c r="BH5" s="236"/>
      <c r="BI5" s="82">
        <v>1</v>
      </c>
      <c r="BJ5" s="82">
        <v>2</v>
      </c>
      <c r="BK5" s="82">
        <v>3</v>
      </c>
      <c r="BL5" s="82">
        <v>4</v>
      </c>
      <c r="BM5" s="236"/>
    </row>
    <row r="6" spans="1:65" ht="20.45" customHeight="1" x14ac:dyDescent="0.2">
      <c r="A6" s="341" t="s">
        <v>116</v>
      </c>
      <c r="B6" s="342"/>
      <c r="C6" s="306" t="s">
        <v>156</v>
      </c>
      <c r="D6" s="199" t="s">
        <v>130</v>
      </c>
      <c r="E6" s="190">
        <v>0.3</v>
      </c>
      <c r="F6" s="148" t="str">
        <f>IF(Infos!$C$13="abs","abs","")</f>
        <v/>
      </c>
      <c r="G6" s="124" t="str">
        <f>IF(Infos!$C$13="abs","abs","")</f>
        <v/>
      </c>
      <c r="H6" s="124" t="str">
        <f>IF(Infos!$C$13="abs","abs","")</f>
        <v/>
      </c>
      <c r="I6" s="124" t="str">
        <f>IF(Infos!$C$13="abs","abs","")</f>
        <v/>
      </c>
      <c r="J6" s="117" t="e">
        <f>IF(Infos!$C$13="abs","abs",AVERAGE(F6:I6)*E6)</f>
        <v>#DIV/0!</v>
      </c>
      <c r="K6" s="124" t="str">
        <f>IF(Infos!$C$14="abs","abs","")</f>
        <v/>
      </c>
      <c r="L6" s="124" t="str">
        <f>IF(Infos!$C$14="abs","abs","")</f>
        <v/>
      </c>
      <c r="M6" s="124" t="str">
        <f>IF(Infos!$C$14="abs","abs","")</f>
        <v/>
      </c>
      <c r="N6" s="124" t="str">
        <f>IF(Infos!$C$14="abs","abs","")</f>
        <v/>
      </c>
      <c r="O6" s="117" t="e">
        <f>IF(Infos!$C$14="abs","abs",AVERAGE(K6:N6)*E6)</f>
        <v>#DIV/0!</v>
      </c>
      <c r="P6" s="124" t="str">
        <f>IF(Infos!$C$15="abs","abs","")</f>
        <v/>
      </c>
      <c r="Q6" s="124" t="str">
        <f>IF(Infos!$C$15="abs","abs","")</f>
        <v/>
      </c>
      <c r="R6" s="124" t="str">
        <f>IF(Infos!$C$15="abs","abs","")</f>
        <v/>
      </c>
      <c r="S6" s="124" t="str">
        <f>IF(Infos!$C$15="abs","abs","")</f>
        <v/>
      </c>
      <c r="T6" s="117" t="e">
        <f>IF(Infos!$C$15="abs","abs",AVERAGE(P6:S6)*E6)</f>
        <v>#DIV/0!</v>
      </c>
      <c r="U6" s="124" t="str">
        <f>IF(Infos!$C$16="abs","abs","")</f>
        <v/>
      </c>
      <c r="V6" s="124" t="str">
        <f>IF(Infos!$C$16="abs","abs","")</f>
        <v/>
      </c>
      <c r="W6" s="124" t="str">
        <f>IF(Infos!$C$16="abs","abs","")</f>
        <v/>
      </c>
      <c r="X6" s="124" t="str">
        <f>IF(Infos!$C$16="abs","abs","")</f>
        <v/>
      </c>
      <c r="Y6" s="117" t="e">
        <f>IF(Infos!$C$16="abs","abs",AVERAGE(U6:X6)*E6)</f>
        <v>#DIV/0!</v>
      </c>
      <c r="Z6" s="124" t="str">
        <f>IF(Infos!$C$17="abs","abs","")</f>
        <v/>
      </c>
      <c r="AA6" s="124" t="str">
        <f>IF(Infos!$C$17="abs","abs","")</f>
        <v/>
      </c>
      <c r="AB6" s="124" t="str">
        <f>IF(Infos!$C$17="abs","abs","")</f>
        <v/>
      </c>
      <c r="AC6" s="124" t="str">
        <f>IF(Infos!$C$17="abs","abs","")</f>
        <v/>
      </c>
      <c r="AD6" s="117" t="e">
        <f>IF(Infos!$C$17="abs","abs",AVERAGE(Z6:AC6)*E6)</f>
        <v>#DIV/0!</v>
      </c>
      <c r="AE6" s="124" t="str">
        <f>IF(Infos!$C$18="abs","abs","")</f>
        <v/>
      </c>
      <c r="AF6" s="124" t="str">
        <f>IF(Infos!$C$18="abs","abs","")</f>
        <v/>
      </c>
      <c r="AG6" s="124" t="str">
        <f>IF(Infos!$C$18="abs","abs","")</f>
        <v/>
      </c>
      <c r="AH6" s="124" t="str">
        <f>IF(Infos!$C$18="abs","abs","")</f>
        <v/>
      </c>
      <c r="AI6" s="117" t="e">
        <f>IF(Infos!$C$18="abs","abs",AVERAGE(AE6:AH6)*E6)</f>
        <v>#DIV/0!</v>
      </c>
      <c r="AJ6" s="124" t="str">
        <f>IF(Infos!$C$19="abs","abs","")</f>
        <v/>
      </c>
      <c r="AK6" s="124" t="str">
        <f>IF(Infos!$C$19="abs","abs","")</f>
        <v/>
      </c>
      <c r="AL6" s="124" t="str">
        <f>IF(Infos!$C$19="abs","abs","")</f>
        <v/>
      </c>
      <c r="AM6" s="124" t="str">
        <f>IF(Infos!$C$19="abs","abs","")</f>
        <v/>
      </c>
      <c r="AN6" s="117" t="e">
        <f>IF(Infos!$C$19="abs","abs",AVERAGE(AJ6:AM6)*E6)</f>
        <v>#DIV/0!</v>
      </c>
      <c r="AO6" s="124" t="str">
        <f>IF(Infos!$C$20="abs","abs","")</f>
        <v/>
      </c>
      <c r="AP6" s="124" t="str">
        <f>IF(Infos!$C$20="abs","abs","")</f>
        <v/>
      </c>
      <c r="AQ6" s="124" t="str">
        <f>IF(Infos!$C$20="abs","abs","")</f>
        <v/>
      </c>
      <c r="AR6" s="124" t="str">
        <f>IF(Infos!$C$20="abs","abs","")</f>
        <v/>
      </c>
      <c r="AS6" s="117" t="e">
        <f>IF(Infos!$C$20="abs","abs",AVERAGE(AO6:AR6)*E6)</f>
        <v>#DIV/0!</v>
      </c>
      <c r="AT6" s="124" t="str">
        <f>IF(Infos!$C$21="abs","abs","")</f>
        <v/>
      </c>
      <c r="AU6" s="124" t="str">
        <f>IF(Infos!$C$21="abs","abs","")</f>
        <v/>
      </c>
      <c r="AV6" s="124" t="str">
        <f>IF(Infos!$C$21="abs","abs","")</f>
        <v/>
      </c>
      <c r="AW6" s="124" t="str">
        <f>IF(Infos!$C$21="abs","abs","")</f>
        <v/>
      </c>
      <c r="AX6" s="117" t="e">
        <f>IF(Infos!$C$21="abs","abs",AVERAGE(AT6:AW6)*E6)</f>
        <v>#DIV/0!</v>
      </c>
      <c r="AY6" s="124" t="str">
        <f>IF(Infos!$C$22="abs","abs","")</f>
        <v/>
      </c>
      <c r="AZ6" s="124" t="str">
        <f>IF(Infos!$C$22="abs","abs","")</f>
        <v/>
      </c>
      <c r="BA6" s="124" t="str">
        <f>IF(Infos!$C$22="abs","abs","")</f>
        <v/>
      </c>
      <c r="BB6" s="124" t="str">
        <f>IF(Infos!$C$22="abs","abs","")</f>
        <v/>
      </c>
      <c r="BC6" s="117" t="e">
        <f>IF(Infos!$C$22="abs","abs",AVERAGE(AY6:BB6)*E6)</f>
        <v>#DIV/0!</v>
      </c>
      <c r="BD6" s="124" t="str">
        <f>IF(Infos!$C$23="abs","abs","")</f>
        <v/>
      </c>
      <c r="BE6" s="124" t="str">
        <f>IF(Infos!$C$23="abs","abs","")</f>
        <v/>
      </c>
      <c r="BF6" s="124" t="str">
        <f>IF(Infos!$C$23="abs","abs","")</f>
        <v/>
      </c>
      <c r="BG6" s="124" t="str">
        <f>IF(Infos!$C$23="abs","abs","")</f>
        <v/>
      </c>
      <c r="BH6" s="117" t="e">
        <f>IF(Infos!$C$23="abs","abs",AVERAGE(BD6:BG6)*E6)</f>
        <v>#DIV/0!</v>
      </c>
      <c r="BI6" s="124" t="str">
        <f>IF(Infos!$C$24="abs","abs","")</f>
        <v/>
      </c>
      <c r="BJ6" s="124" t="str">
        <f>IF(Infos!$C$24="abs","abs","")</f>
        <v/>
      </c>
      <c r="BK6" s="124" t="str">
        <f>IF(Infos!$C$24="abs","abs","")</f>
        <v/>
      </c>
      <c r="BL6" s="124" t="str">
        <f>IF(Infos!$C$24="abs","abs","")</f>
        <v/>
      </c>
      <c r="BM6" s="118" t="e">
        <f>IF(Infos!$C$24="abs","abs",AVERAGE(BI6:BL6)*E6)</f>
        <v>#DIV/0!</v>
      </c>
    </row>
    <row r="7" spans="1:65" ht="19.5" customHeight="1" x14ac:dyDescent="0.2">
      <c r="A7" s="343"/>
      <c r="B7" s="344"/>
      <c r="C7" s="287"/>
      <c r="D7" s="197" t="s">
        <v>131</v>
      </c>
      <c r="E7" s="196">
        <v>0.3</v>
      </c>
      <c r="F7" s="151" t="str">
        <f>IF(Infos!$C$13="abs","abs","")</f>
        <v/>
      </c>
      <c r="G7" s="125" t="str">
        <f>IF(Infos!$C$13="abs","abs","")</f>
        <v/>
      </c>
      <c r="H7" s="125" t="str">
        <f>IF(Infos!$C$13="abs","abs","")</f>
        <v/>
      </c>
      <c r="I7" s="125" t="str">
        <f>IF(Infos!$C$13="abs","abs","")</f>
        <v/>
      </c>
      <c r="J7" s="119" t="e">
        <f>IF(Infos!$C$13="abs","abs",AVERAGE(F7:I7)*E7)</f>
        <v>#DIV/0!</v>
      </c>
      <c r="K7" s="125" t="str">
        <f>IF(Infos!$C$14="abs","abs","")</f>
        <v/>
      </c>
      <c r="L7" s="125" t="str">
        <f>IF(Infos!$C$14="abs","abs","")</f>
        <v/>
      </c>
      <c r="M7" s="125" t="str">
        <f>IF(Infos!$C$14="abs","abs","")</f>
        <v/>
      </c>
      <c r="N7" s="125" t="str">
        <f>IF(Infos!$C$14="abs","abs","")</f>
        <v/>
      </c>
      <c r="O7" s="119" t="e">
        <f>IF(Infos!$C$14="abs","abs",AVERAGE(K7:N7)*E7)</f>
        <v>#DIV/0!</v>
      </c>
      <c r="P7" s="125" t="str">
        <f>IF(Infos!$C$15="abs","abs","")</f>
        <v/>
      </c>
      <c r="Q7" s="125" t="str">
        <f>IF(Infos!$C$15="abs","abs","")</f>
        <v/>
      </c>
      <c r="R7" s="125" t="str">
        <f>IF(Infos!$C$15="abs","abs","")</f>
        <v/>
      </c>
      <c r="S7" s="125" t="str">
        <f>IF(Infos!$C$15="abs","abs","")</f>
        <v/>
      </c>
      <c r="T7" s="119" t="e">
        <f>IF(Infos!$C$15="abs","abs",AVERAGE(P7:S7)*E7)</f>
        <v>#DIV/0!</v>
      </c>
      <c r="U7" s="125" t="str">
        <f>IF(Infos!$C$16="abs","abs","")</f>
        <v/>
      </c>
      <c r="V7" s="125" t="str">
        <f>IF(Infos!$C$16="abs","abs","")</f>
        <v/>
      </c>
      <c r="W7" s="125" t="str">
        <f>IF(Infos!$C$16="abs","abs","")</f>
        <v/>
      </c>
      <c r="X7" s="125" t="str">
        <f>IF(Infos!$C$16="abs","abs","")</f>
        <v/>
      </c>
      <c r="Y7" s="119" t="e">
        <f>IF(Infos!$C$16="abs","abs",AVERAGE(U7:X7)*E7)</f>
        <v>#DIV/0!</v>
      </c>
      <c r="Z7" s="125" t="str">
        <f>IF(Infos!$C$17="abs","abs","")</f>
        <v/>
      </c>
      <c r="AA7" s="125" t="str">
        <f>IF(Infos!$C$17="abs","abs","")</f>
        <v/>
      </c>
      <c r="AB7" s="125" t="str">
        <f>IF(Infos!$C$17="abs","abs","")</f>
        <v/>
      </c>
      <c r="AC7" s="125" t="str">
        <f>IF(Infos!$C$17="abs","abs","")</f>
        <v/>
      </c>
      <c r="AD7" s="119" t="e">
        <f>IF(Infos!$C$17="abs","abs",AVERAGE(Z7:AC7)*E7)</f>
        <v>#DIV/0!</v>
      </c>
      <c r="AE7" s="125" t="str">
        <f>IF(Infos!$C$18="abs","abs","")</f>
        <v/>
      </c>
      <c r="AF7" s="125" t="str">
        <f>IF(Infos!$C$18="abs","abs","")</f>
        <v/>
      </c>
      <c r="AG7" s="125" t="str">
        <f>IF(Infos!$C$18="abs","abs","")</f>
        <v/>
      </c>
      <c r="AH7" s="125" t="str">
        <f>IF(Infos!$C$18="abs","abs","")</f>
        <v/>
      </c>
      <c r="AI7" s="119" t="e">
        <f>IF(Infos!$C$18="abs","abs",AVERAGE(AE7:AH7)*E7)</f>
        <v>#DIV/0!</v>
      </c>
      <c r="AJ7" s="125" t="str">
        <f>IF(Infos!$C$19="abs","abs","")</f>
        <v/>
      </c>
      <c r="AK7" s="125" t="str">
        <f>IF(Infos!$C$19="abs","abs","")</f>
        <v/>
      </c>
      <c r="AL7" s="125" t="str">
        <f>IF(Infos!$C$19="abs","abs","")</f>
        <v/>
      </c>
      <c r="AM7" s="125" t="str">
        <f>IF(Infos!$C$19="abs","abs","")</f>
        <v/>
      </c>
      <c r="AN7" s="119" t="e">
        <f>IF(Infos!$C$19="abs","abs",AVERAGE(AJ7:AM7)*E7)</f>
        <v>#DIV/0!</v>
      </c>
      <c r="AO7" s="125" t="str">
        <f>IF(Infos!$C$20="abs","abs","")</f>
        <v/>
      </c>
      <c r="AP7" s="125" t="str">
        <f>IF(Infos!$C$20="abs","abs","")</f>
        <v/>
      </c>
      <c r="AQ7" s="125" t="str">
        <f>IF(Infos!$C$20="abs","abs","")</f>
        <v/>
      </c>
      <c r="AR7" s="125" t="str">
        <f>IF(Infos!$C$20="abs","abs","")</f>
        <v/>
      </c>
      <c r="AS7" s="119" t="e">
        <f>IF(Infos!$C$20="abs","abs",AVERAGE(AO7:AR7)*E7)</f>
        <v>#DIV/0!</v>
      </c>
      <c r="AT7" s="125" t="str">
        <f>IF(Infos!$C$21="abs","abs","")</f>
        <v/>
      </c>
      <c r="AU7" s="125" t="str">
        <f>IF(Infos!$C$21="abs","abs","")</f>
        <v/>
      </c>
      <c r="AV7" s="125" t="str">
        <f>IF(Infos!$C$21="abs","abs","")</f>
        <v/>
      </c>
      <c r="AW7" s="125" t="str">
        <f>IF(Infos!$C$21="abs","abs","")</f>
        <v/>
      </c>
      <c r="AX7" s="119" t="e">
        <f>IF(Infos!$C$21="abs","abs",AVERAGE(AT7:AW7)*E7)</f>
        <v>#DIV/0!</v>
      </c>
      <c r="AY7" s="125" t="str">
        <f>IF(Infos!$C$22="abs","abs","")</f>
        <v/>
      </c>
      <c r="AZ7" s="125" t="str">
        <f>IF(Infos!$C$22="abs","abs","")</f>
        <v/>
      </c>
      <c r="BA7" s="125" t="str">
        <f>IF(Infos!$C$22="abs","abs","")</f>
        <v/>
      </c>
      <c r="BB7" s="125" t="str">
        <f>IF(Infos!$C$22="abs","abs","")</f>
        <v/>
      </c>
      <c r="BC7" s="119" t="e">
        <f>IF(Infos!$C$22="abs","abs",AVERAGE(AY7:BB7)*E7)</f>
        <v>#DIV/0!</v>
      </c>
      <c r="BD7" s="125" t="str">
        <f>IF(Infos!$C$23="abs","abs","")</f>
        <v/>
      </c>
      <c r="BE7" s="125" t="str">
        <f>IF(Infos!$C$23="abs","abs","")</f>
        <v/>
      </c>
      <c r="BF7" s="125" t="str">
        <f>IF(Infos!$C$23="abs","abs","")</f>
        <v/>
      </c>
      <c r="BG7" s="125" t="str">
        <f>IF(Infos!$C$23="abs","abs","")</f>
        <v/>
      </c>
      <c r="BH7" s="119" t="e">
        <f>IF(Infos!$C$23="abs","abs",AVERAGE(BD7:BG7)*E7)</f>
        <v>#DIV/0!</v>
      </c>
      <c r="BI7" s="125" t="str">
        <f>IF(Infos!$C$24="abs","abs","")</f>
        <v/>
      </c>
      <c r="BJ7" s="125" t="str">
        <f>IF(Infos!$C$24="abs","abs","")</f>
        <v/>
      </c>
      <c r="BK7" s="125" t="str">
        <f>IF(Infos!$C$24="abs","abs","")</f>
        <v/>
      </c>
      <c r="BL7" s="125" t="str">
        <f>IF(Infos!$C$24="abs","abs","")</f>
        <v/>
      </c>
      <c r="BM7" s="120" t="e">
        <f>IF(Infos!$C$24="abs","abs",AVERAGE(BI7:BL7)*E7)</f>
        <v>#DIV/0!</v>
      </c>
    </row>
    <row r="8" spans="1:65" ht="29.45" customHeight="1" x14ac:dyDescent="0.2">
      <c r="A8" s="345"/>
      <c r="B8" s="346"/>
      <c r="C8" s="290" t="s">
        <v>72</v>
      </c>
      <c r="D8" s="361"/>
      <c r="E8" s="181">
        <v>0.6</v>
      </c>
      <c r="F8" s="151" t="str">
        <f>IF(Infos!$C$13="abs","abs","")</f>
        <v/>
      </c>
      <c r="G8" s="125" t="str">
        <f>IF(Infos!$C$13="abs","abs","")</f>
        <v/>
      </c>
      <c r="H8" s="125" t="str">
        <f>IF(Infos!$C$13="abs","abs","")</f>
        <v/>
      </c>
      <c r="I8" s="125" t="str">
        <f>IF(Infos!$C$13="abs","abs","")</f>
        <v/>
      </c>
      <c r="J8" s="119" t="e">
        <f>IF(Infos!$C$13="abs","abs",AVERAGE(F8:I8)*E8)</f>
        <v>#DIV/0!</v>
      </c>
      <c r="K8" s="125" t="str">
        <f>IF(Infos!$C$14="abs","abs","")</f>
        <v/>
      </c>
      <c r="L8" s="125" t="str">
        <f>IF(Infos!$C$14="abs","abs","")</f>
        <v/>
      </c>
      <c r="M8" s="125" t="str">
        <f>IF(Infos!$C$14="abs","abs","")</f>
        <v/>
      </c>
      <c r="N8" s="125" t="str">
        <f>IF(Infos!$C$14="abs","abs","")</f>
        <v/>
      </c>
      <c r="O8" s="119" t="e">
        <f>IF(Infos!$C$14="abs","abs",AVERAGE(K8:N8)*E8)</f>
        <v>#DIV/0!</v>
      </c>
      <c r="P8" s="125" t="str">
        <f>IF(Infos!$C$15="abs","abs","")</f>
        <v/>
      </c>
      <c r="Q8" s="125" t="str">
        <f>IF(Infos!$C$15="abs","abs","")</f>
        <v/>
      </c>
      <c r="R8" s="125" t="str">
        <f>IF(Infos!$C$15="abs","abs","")</f>
        <v/>
      </c>
      <c r="S8" s="125" t="str">
        <f>IF(Infos!$C$15="abs","abs","")</f>
        <v/>
      </c>
      <c r="T8" s="119" t="e">
        <f>IF(Infos!$C$15="abs","abs",AVERAGE(P8:S8)*E8)</f>
        <v>#DIV/0!</v>
      </c>
      <c r="U8" s="125" t="str">
        <f>IF(Infos!$C$16="abs","abs","")</f>
        <v/>
      </c>
      <c r="V8" s="125" t="str">
        <f>IF(Infos!$C$16="abs","abs","")</f>
        <v/>
      </c>
      <c r="W8" s="125" t="str">
        <f>IF(Infos!$C$16="abs","abs","")</f>
        <v/>
      </c>
      <c r="X8" s="125" t="str">
        <f>IF(Infos!$C$16="abs","abs","")</f>
        <v/>
      </c>
      <c r="Y8" s="119" t="e">
        <f>IF(Infos!$C$16="abs","abs",AVERAGE(U8:X8)*E8)</f>
        <v>#DIV/0!</v>
      </c>
      <c r="Z8" s="125" t="str">
        <f>IF(Infos!$C$17="abs","abs","")</f>
        <v/>
      </c>
      <c r="AA8" s="125" t="str">
        <f>IF(Infos!$C$17="abs","abs","")</f>
        <v/>
      </c>
      <c r="AB8" s="125" t="str">
        <f>IF(Infos!$C$17="abs","abs","")</f>
        <v/>
      </c>
      <c r="AC8" s="125" t="str">
        <f>IF(Infos!$C$17="abs","abs","")</f>
        <v/>
      </c>
      <c r="AD8" s="119" t="e">
        <f>IF(Infos!$C$17="abs","abs",AVERAGE(Z8:AC8)*E8)</f>
        <v>#DIV/0!</v>
      </c>
      <c r="AE8" s="125" t="str">
        <f>IF(Infos!$C$18="abs","abs","")</f>
        <v/>
      </c>
      <c r="AF8" s="125" t="str">
        <f>IF(Infos!$C$18="abs","abs","")</f>
        <v/>
      </c>
      <c r="AG8" s="125" t="str">
        <f>IF(Infos!$C$18="abs","abs","")</f>
        <v/>
      </c>
      <c r="AH8" s="125" t="str">
        <f>IF(Infos!$C$18="abs","abs","")</f>
        <v/>
      </c>
      <c r="AI8" s="119" t="e">
        <f>IF(Infos!$C$18="abs","abs",AVERAGE(AE8:AH8)*E8)</f>
        <v>#DIV/0!</v>
      </c>
      <c r="AJ8" s="125" t="str">
        <f>IF(Infos!$C$19="abs","abs","")</f>
        <v/>
      </c>
      <c r="AK8" s="125" t="str">
        <f>IF(Infos!$C$19="abs","abs","")</f>
        <v/>
      </c>
      <c r="AL8" s="125" t="str">
        <f>IF(Infos!$C$19="abs","abs","")</f>
        <v/>
      </c>
      <c r="AM8" s="125" t="str">
        <f>IF(Infos!$C$19="abs","abs","")</f>
        <v/>
      </c>
      <c r="AN8" s="119" t="e">
        <f>IF(Infos!$C$19="abs","abs",AVERAGE(AJ8:AM8)*E8)</f>
        <v>#DIV/0!</v>
      </c>
      <c r="AO8" s="125" t="str">
        <f>IF(Infos!$C$20="abs","abs","")</f>
        <v/>
      </c>
      <c r="AP8" s="125" t="str">
        <f>IF(Infos!$C$20="abs","abs","")</f>
        <v/>
      </c>
      <c r="AQ8" s="125" t="str">
        <f>IF(Infos!$C$20="abs","abs","")</f>
        <v/>
      </c>
      <c r="AR8" s="125" t="str">
        <f>IF(Infos!$C$20="abs","abs","")</f>
        <v/>
      </c>
      <c r="AS8" s="119" t="e">
        <f>IF(Infos!$C$20="abs","abs",AVERAGE(AO8:AR8)*E8)</f>
        <v>#DIV/0!</v>
      </c>
      <c r="AT8" s="125" t="str">
        <f>IF(Infos!$C$21="abs","abs","")</f>
        <v/>
      </c>
      <c r="AU8" s="125" t="str">
        <f>IF(Infos!$C$21="abs","abs","")</f>
        <v/>
      </c>
      <c r="AV8" s="125" t="str">
        <f>IF(Infos!$C$21="abs","abs","")</f>
        <v/>
      </c>
      <c r="AW8" s="125" t="str">
        <f>IF(Infos!$C$21="abs","abs","")</f>
        <v/>
      </c>
      <c r="AX8" s="119" t="e">
        <f>IF(Infos!$C$21="abs","abs",AVERAGE(AT8:AW8)*E8)</f>
        <v>#DIV/0!</v>
      </c>
      <c r="AY8" s="125" t="str">
        <f>IF(Infos!$C$22="abs","abs","")</f>
        <v/>
      </c>
      <c r="AZ8" s="125" t="str">
        <f>IF(Infos!$C$22="abs","abs","")</f>
        <v/>
      </c>
      <c r="BA8" s="125" t="str">
        <f>IF(Infos!$C$22="abs","abs","")</f>
        <v/>
      </c>
      <c r="BB8" s="125" t="str">
        <f>IF(Infos!$C$22="abs","abs","")</f>
        <v/>
      </c>
      <c r="BC8" s="119" t="e">
        <f>IF(Infos!$C$22="abs","abs",AVERAGE(AY8:BB8)*E8)</f>
        <v>#DIV/0!</v>
      </c>
      <c r="BD8" s="125" t="str">
        <f>IF(Infos!$C$23="abs","abs","")</f>
        <v/>
      </c>
      <c r="BE8" s="125" t="str">
        <f>IF(Infos!$C$23="abs","abs","")</f>
        <v/>
      </c>
      <c r="BF8" s="125" t="str">
        <f>IF(Infos!$C$23="abs","abs","")</f>
        <v/>
      </c>
      <c r="BG8" s="125" t="str">
        <f>IF(Infos!$C$23="abs","abs","")</f>
        <v/>
      </c>
      <c r="BH8" s="119" t="e">
        <f>IF(Infos!$C$23="abs","abs",AVERAGE(BD8:BG8)*E8)</f>
        <v>#DIV/0!</v>
      </c>
      <c r="BI8" s="125" t="str">
        <f>IF(Infos!$C$24="abs","abs","")</f>
        <v/>
      </c>
      <c r="BJ8" s="125" t="str">
        <f>IF(Infos!$C$24="abs","abs","")</f>
        <v/>
      </c>
      <c r="BK8" s="125" t="str">
        <f>IF(Infos!$C$24="abs","abs","")</f>
        <v/>
      </c>
      <c r="BL8" s="125" t="str">
        <f>IF(Infos!$C$24="abs","abs","")</f>
        <v/>
      </c>
      <c r="BM8" s="120" t="e">
        <f>IF(Infos!$C$24="abs","abs",AVERAGE(BI8:BL8)*E8)</f>
        <v>#DIV/0!</v>
      </c>
    </row>
    <row r="9" spans="1:65" ht="28.35" customHeight="1" x14ac:dyDescent="0.2">
      <c r="A9" s="345"/>
      <c r="B9" s="346"/>
      <c r="C9" s="290" t="s">
        <v>57</v>
      </c>
      <c r="D9" s="361"/>
      <c r="E9" s="181">
        <v>0.6</v>
      </c>
      <c r="F9" s="151" t="str">
        <f>IF(Infos!$C$13="abs","abs","")</f>
        <v/>
      </c>
      <c r="G9" s="125" t="str">
        <f>IF(Infos!$C$13="abs","abs","")</f>
        <v/>
      </c>
      <c r="H9" s="125" t="str">
        <f>IF(Infos!$C$13="abs","abs","")</f>
        <v/>
      </c>
      <c r="I9" s="125" t="str">
        <f>IF(Infos!$C$13="abs","abs","")</f>
        <v/>
      </c>
      <c r="J9" s="119" t="e">
        <f>IF(Infos!$C$13="abs","abs",AVERAGE(F9:I9)*E9)</f>
        <v>#DIV/0!</v>
      </c>
      <c r="K9" s="125" t="str">
        <f>IF(Infos!$C$14="abs","abs","")</f>
        <v/>
      </c>
      <c r="L9" s="125" t="str">
        <f>IF(Infos!$C$14="abs","abs","")</f>
        <v/>
      </c>
      <c r="M9" s="125" t="str">
        <f>IF(Infos!$C$14="abs","abs","")</f>
        <v/>
      </c>
      <c r="N9" s="125" t="str">
        <f>IF(Infos!$C$14="abs","abs","")</f>
        <v/>
      </c>
      <c r="O9" s="119" t="e">
        <f>IF(Infos!$C$14="abs","abs",AVERAGE(K9:N9)*E9)</f>
        <v>#DIV/0!</v>
      </c>
      <c r="P9" s="125" t="str">
        <f>IF(Infos!$C$15="abs","abs","")</f>
        <v/>
      </c>
      <c r="Q9" s="125" t="str">
        <f>IF(Infos!$C$15="abs","abs","")</f>
        <v/>
      </c>
      <c r="R9" s="125" t="str">
        <f>IF(Infos!$C$15="abs","abs","")</f>
        <v/>
      </c>
      <c r="S9" s="125" t="str">
        <f>IF(Infos!$C$15="abs","abs","")</f>
        <v/>
      </c>
      <c r="T9" s="119" t="e">
        <f>IF(Infos!$C$15="abs","abs",AVERAGE(P9:S9)*E9)</f>
        <v>#DIV/0!</v>
      </c>
      <c r="U9" s="125" t="str">
        <f>IF(Infos!$C$16="abs","abs","")</f>
        <v/>
      </c>
      <c r="V9" s="125" t="str">
        <f>IF(Infos!$C$16="abs","abs","")</f>
        <v/>
      </c>
      <c r="W9" s="125" t="str">
        <f>IF(Infos!$C$16="abs","abs","")</f>
        <v/>
      </c>
      <c r="X9" s="125" t="str">
        <f>IF(Infos!$C$16="abs","abs","")</f>
        <v/>
      </c>
      <c r="Y9" s="119" t="e">
        <f>IF(Infos!$C$16="abs","abs",AVERAGE(U9:X9)*E9)</f>
        <v>#DIV/0!</v>
      </c>
      <c r="Z9" s="125" t="str">
        <f>IF(Infos!$C$17="abs","abs","")</f>
        <v/>
      </c>
      <c r="AA9" s="125" t="str">
        <f>IF(Infos!$C$17="abs","abs","")</f>
        <v/>
      </c>
      <c r="AB9" s="125" t="str">
        <f>IF(Infos!$C$17="abs","abs","")</f>
        <v/>
      </c>
      <c r="AC9" s="125" t="str">
        <f>IF(Infos!$C$17="abs","abs","")</f>
        <v/>
      </c>
      <c r="AD9" s="119" t="e">
        <f>IF(Infos!$C$17="abs","abs",AVERAGE(Z9:AC9)*E9)</f>
        <v>#DIV/0!</v>
      </c>
      <c r="AE9" s="125" t="str">
        <f>IF(Infos!$C$18="abs","abs","")</f>
        <v/>
      </c>
      <c r="AF9" s="125" t="str">
        <f>IF(Infos!$C$18="abs","abs","")</f>
        <v/>
      </c>
      <c r="AG9" s="125" t="str">
        <f>IF(Infos!$C$18="abs","abs","")</f>
        <v/>
      </c>
      <c r="AH9" s="125" t="str">
        <f>IF(Infos!$C$18="abs","abs","")</f>
        <v/>
      </c>
      <c r="AI9" s="119" t="e">
        <f>IF(Infos!$C$18="abs","abs",AVERAGE(AE9:AH9)*E9)</f>
        <v>#DIV/0!</v>
      </c>
      <c r="AJ9" s="125" t="str">
        <f>IF(Infos!$C$19="abs","abs","")</f>
        <v/>
      </c>
      <c r="AK9" s="125" t="str">
        <f>IF(Infos!$C$19="abs","abs","")</f>
        <v/>
      </c>
      <c r="AL9" s="125" t="str">
        <f>IF(Infos!$C$19="abs","abs","")</f>
        <v/>
      </c>
      <c r="AM9" s="125" t="str">
        <f>IF(Infos!$C$19="abs","abs","")</f>
        <v/>
      </c>
      <c r="AN9" s="119" t="e">
        <f>IF(Infos!$C$19="abs","abs",AVERAGE(AJ9:AM9)*E9)</f>
        <v>#DIV/0!</v>
      </c>
      <c r="AO9" s="125" t="str">
        <f>IF(Infos!$C$20="abs","abs","")</f>
        <v/>
      </c>
      <c r="AP9" s="125" t="str">
        <f>IF(Infos!$C$20="abs","abs","")</f>
        <v/>
      </c>
      <c r="AQ9" s="125" t="str">
        <f>IF(Infos!$C$20="abs","abs","")</f>
        <v/>
      </c>
      <c r="AR9" s="125" t="str">
        <f>IF(Infos!$C$20="abs","abs","")</f>
        <v/>
      </c>
      <c r="AS9" s="119" t="e">
        <f>IF(Infos!$C$20="abs","abs",AVERAGE(AO9:AR9)*E9)</f>
        <v>#DIV/0!</v>
      </c>
      <c r="AT9" s="125" t="str">
        <f>IF(Infos!$C$21="abs","abs","")</f>
        <v/>
      </c>
      <c r="AU9" s="125" t="str">
        <f>IF(Infos!$C$21="abs","abs","")</f>
        <v/>
      </c>
      <c r="AV9" s="125" t="str">
        <f>IF(Infos!$C$21="abs","abs","")</f>
        <v/>
      </c>
      <c r="AW9" s="125" t="str">
        <f>IF(Infos!$C$21="abs","abs","")</f>
        <v/>
      </c>
      <c r="AX9" s="119" t="e">
        <f>IF(Infos!$C$21="abs","abs",AVERAGE(AT9:AW9)*E9)</f>
        <v>#DIV/0!</v>
      </c>
      <c r="AY9" s="125" t="str">
        <f>IF(Infos!$C$22="abs","abs","")</f>
        <v/>
      </c>
      <c r="AZ9" s="125" t="str">
        <f>IF(Infos!$C$22="abs","abs","")</f>
        <v/>
      </c>
      <c r="BA9" s="125" t="str">
        <f>IF(Infos!$C$22="abs","abs","")</f>
        <v/>
      </c>
      <c r="BB9" s="125" t="str">
        <f>IF(Infos!$C$22="abs","abs","")</f>
        <v/>
      </c>
      <c r="BC9" s="119" t="e">
        <f>IF(Infos!$C$22="abs","abs",AVERAGE(AY9:BB9)*E9)</f>
        <v>#DIV/0!</v>
      </c>
      <c r="BD9" s="125" t="str">
        <f>IF(Infos!$C$23="abs","abs","")</f>
        <v/>
      </c>
      <c r="BE9" s="125" t="str">
        <f>IF(Infos!$C$23="abs","abs","")</f>
        <v/>
      </c>
      <c r="BF9" s="125" t="str">
        <f>IF(Infos!$C$23="abs","abs","")</f>
        <v/>
      </c>
      <c r="BG9" s="125" t="str">
        <f>IF(Infos!$C$23="abs","abs","")</f>
        <v/>
      </c>
      <c r="BH9" s="119" t="e">
        <f>IF(Infos!$C$23="abs","abs",AVERAGE(BD9:BG9)*E9)</f>
        <v>#DIV/0!</v>
      </c>
      <c r="BI9" s="125" t="str">
        <f>IF(Infos!$C$24="abs","abs","")</f>
        <v/>
      </c>
      <c r="BJ9" s="125" t="str">
        <f>IF(Infos!$C$24="abs","abs","")</f>
        <v/>
      </c>
      <c r="BK9" s="125" t="str">
        <f>IF(Infos!$C$24="abs","abs","")</f>
        <v/>
      </c>
      <c r="BL9" s="125" t="str">
        <f>IF(Infos!$C$24="abs","abs","")</f>
        <v/>
      </c>
      <c r="BM9" s="120" t="e">
        <f>IF(Infos!$C$24="abs","abs",AVERAGE(BI9:BL9)*E9)</f>
        <v>#DIV/0!</v>
      </c>
    </row>
    <row r="10" spans="1:65" ht="40.15" customHeight="1" thickBot="1" x14ac:dyDescent="0.25">
      <c r="A10" s="347"/>
      <c r="B10" s="348"/>
      <c r="C10" s="294" t="s">
        <v>157</v>
      </c>
      <c r="D10" s="299"/>
      <c r="E10" s="191">
        <v>0.6</v>
      </c>
      <c r="F10" s="149" t="str">
        <f>IF(Infos!$C$13="abs","abs","")</f>
        <v/>
      </c>
      <c r="G10" s="126" t="str">
        <f>IF(Infos!$C$13="abs","abs","")</f>
        <v/>
      </c>
      <c r="H10" s="126" t="str">
        <f>IF(Infos!$C$13="abs","abs","")</f>
        <v/>
      </c>
      <c r="I10" s="126" t="str">
        <f>IF(Infos!$C$13="abs","abs","")</f>
        <v/>
      </c>
      <c r="J10" s="121" t="e">
        <f>IF(Infos!$C$13="abs","abs",AVERAGE(F10:I10)*E10)</f>
        <v>#DIV/0!</v>
      </c>
      <c r="K10" s="126" t="str">
        <f>IF(Infos!$C$14="abs","abs","")</f>
        <v/>
      </c>
      <c r="L10" s="126" t="str">
        <f>IF(Infos!$C$14="abs","abs","")</f>
        <v/>
      </c>
      <c r="M10" s="126" t="str">
        <f>IF(Infos!$C$14="abs","abs","")</f>
        <v/>
      </c>
      <c r="N10" s="126" t="str">
        <f>IF(Infos!$C$14="abs","abs","")</f>
        <v/>
      </c>
      <c r="O10" s="121" t="e">
        <f>IF(Infos!$C$14="abs","abs",AVERAGE(K10:N10)*E10)</f>
        <v>#DIV/0!</v>
      </c>
      <c r="P10" s="126" t="str">
        <f>IF(Infos!$C$15="abs","abs","")</f>
        <v/>
      </c>
      <c r="Q10" s="126" t="str">
        <f>IF(Infos!$C$15="abs","abs","")</f>
        <v/>
      </c>
      <c r="R10" s="126" t="str">
        <f>IF(Infos!$C$15="abs","abs","")</f>
        <v/>
      </c>
      <c r="S10" s="126" t="str">
        <f>IF(Infos!$C$15="abs","abs","")</f>
        <v/>
      </c>
      <c r="T10" s="121" t="e">
        <f>IF(Infos!$C$15="abs","abs",AVERAGE(P10:S10)*E10)</f>
        <v>#DIV/0!</v>
      </c>
      <c r="U10" s="126" t="str">
        <f>IF(Infos!$C$16="abs","abs","")</f>
        <v/>
      </c>
      <c r="V10" s="126" t="str">
        <f>IF(Infos!$C$16="abs","abs","")</f>
        <v/>
      </c>
      <c r="W10" s="126" t="str">
        <f>IF(Infos!$C$16="abs","abs","")</f>
        <v/>
      </c>
      <c r="X10" s="126" t="str">
        <f>IF(Infos!$C$16="abs","abs","")</f>
        <v/>
      </c>
      <c r="Y10" s="121" t="e">
        <f>IF(Infos!$C$16="abs","abs",AVERAGE(U10:X10)*E10)</f>
        <v>#DIV/0!</v>
      </c>
      <c r="Z10" s="126" t="str">
        <f>IF(Infos!$C$17="abs","abs","")</f>
        <v/>
      </c>
      <c r="AA10" s="126" t="str">
        <f>IF(Infos!$C$17="abs","abs","")</f>
        <v/>
      </c>
      <c r="AB10" s="126" t="str">
        <f>IF(Infos!$C$17="abs","abs","")</f>
        <v/>
      </c>
      <c r="AC10" s="126" t="str">
        <f>IF(Infos!$C$17="abs","abs","")</f>
        <v/>
      </c>
      <c r="AD10" s="121" t="e">
        <f>IF(Infos!$C$17="abs","abs",AVERAGE(Z10:AC10)*E10)</f>
        <v>#DIV/0!</v>
      </c>
      <c r="AE10" s="126" t="str">
        <f>IF(Infos!$C$18="abs","abs","")</f>
        <v/>
      </c>
      <c r="AF10" s="126" t="str">
        <f>IF(Infos!$C$18="abs","abs","")</f>
        <v/>
      </c>
      <c r="AG10" s="126" t="str">
        <f>IF(Infos!$C$18="abs","abs","")</f>
        <v/>
      </c>
      <c r="AH10" s="126" t="str">
        <f>IF(Infos!$C$18="abs","abs","")</f>
        <v/>
      </c>
      <c r="AI10" s="121" t="e">
        <f>IF(Infos!$C$18="abs","abs",AVERAGE(AE10:AH10)*E10)</f>
        <v>#DIV/0!</v>
      </c>
      <c r="AJ10" s="126" t="str">
        <f>IF(Infos!$C$19="abs","abs","")</f>
        <v/>
      </c>
      <c r="AK10" s="126" t="str">
        <f>IF(Infos!$C$19="abs","abs","")</f>
        <v/>
      </c>
      <c r="AL10" s="126" t="str">
        <f>IF(Infos!$C$19="abs","abs","")</f>
        <v/>
      </c>
      <c r="AM10" s="126" t="str">
        <f>IF(Infos!$C$19="abs","abs","")</f>
        <v/>
      </c>
      <c r="AN10" s="121" t="e">
        <f>IF(Infos!$C$19="abs","abs",AVERAGE(AJ10:AM10)*E10)</f>
        <v>#DIV/0!</v>
      </c>
      <c r="AO10" s="126" t="str">
        <f>IF(Infos!$C$20="abs","abs","")</f>
        <v/>
      </c>
      <c r="AP10" s="126" t="str">
        <f>IF(Infos!$C$20="abs","abs","")</f>
        <v/>
      </c>
      <c r="AQ10" s="126" t="str">
        <f>IF(Infos!$C$20="abs","abs","")</f>
        <v/>
      </c>
      <c r="AR10" s="126" t="str">
        <f>IF(Infos!$C$20="abs","abs","")</f>
        <v/>
      </c>
      <c r="AS10" s="121" t="e">
        <f>IF(Infos!$C$20="abs","abs",AVERAGE(AO10:AR10)*E10)</f>
        <v>#DIV/0!</v>
      </c>
      <c r="AT10" s="126" t="str">
        <f>IF(Infos!$C$21="abs","abs","")</f>
        <v/>
      </c>
      <c r="AU10" s="126" t="str">
        <f>IF(Infos!$C$21="abs","abs","")</f>
        <v/>
      </c>
      <c r="AV10" s="126" t="str">
        <f>IF(Infos!$C$21="abs","abs","")</f>
        <v/>
      </c>
      <c r="AW10" s="126" t="str">
        <f>IF(Infos!$C$21="abs","abs","")</f>
        <v/>
      </c>
      <c r="AX10" s="121" t="e">
        <f>IF(Infos!$C$21="abs","abs",AVERAGE(AT10:AW10)*E10)</f>
        <v>#DIV/0!</v>
      </c>
      <c r="AY10" s="126" t="str">
        <f>IF(Infos!$C$22="abs","abs","")</f>
        <v/>
      </c>
      <c r="AZ10" s="126" t="str">
        <f>IF(Infos!$C$22="abs","abs","")</f>
        <v/>
      </c>
      <c r="BA10" s="126" t="str">
        <f>IF(Infos!$C$22="abs","abs","")</f>
        <v/>
      </c>
      <c r="BB10" s="126" t="str">
        <f>IF(Infos!$C$22="abs","abs","")</f>
        <v/>
      </c>
      <c r="BC10" s="121" t="e">
        <f>IF(Infos!$C$22="abs","abs",AVERAGE(AY10:BB10)*E10)</f>
        <v>#DIV/0!</v>
      </c>
      <c r="BD10" s="126" t="str">
        <f>IF(Infos!$C$23="abs","abs","")</f>
        <v/>
      </c>
      <c r="BE10" s="126" t="str">
        <f>IF(Infos!$C$23="abs","abs","")</f>
        <v/>
      </c>
      <c r="BF10" s="126" t="str">
        <f>IF(Infos!$C$23="abs","abs","")</f>
        <v/>
      </c>
      <c r="BG10" s="126" t="str">
        <f>IF(Infos!$C$23="abs","abs","")</f>
        <v/>
      </c>
      <c r="BH10" s="121" t="e">
        <f>IF(Infos!$C$23="abs","abs",AVERAGE(BD10:BG10)*E10)</f>
        <v>#DIV/0!</v>
      </c>
      <c r="BI10" s="126" t="str">
        <f>IF(Infos!$C$24="abs","abs","")</f>
        <v/>
      </c>
      <c r="BJ10" s="126" t="str">
        <f>IF(Infos!$C$24="abs","abs","")</f>
        <v/>
      </c>
      <c r="BK10" s="126" t="str">
        <f>IF(Infos!$C$24="abs","abs","")</f>
        <v/>
      </c>
      <c r="BL10" s="126" t="str">
        <f>IF(Infos!$C$24="abs","abs","")</f>
        <v/>
      </c>
      <c r="BM10" s="122" t="e">
        <f>IF(Infos!$C$24="abs","abs",AVERAGE(BI10:BL10)*E10)</f>
        <v>#DIV/0!</v>
      </c>
    </row>
    <row r="11" spans="1:65" ht="32.1" customHeight="1" x14ac:dyDescent="0.2">
      <c r="A11" s="349" t="s">
        <v>117</v>
      </c>
      <c r="B11" s="350"/>
      <c r="C11" s="293" t="s">
        <v>158</v>
      </c>
      <c r="D11" s="340"/>
      <c r="E11" s="190">
        <v>0.6</v>
      </c>
      <c r="F11" s="148" t="str">
        <f>IF(Infos!$C$13="abs","abs","")</f>
        <v/>
      </c>
      <c r="G11" s="124" t="str">
        <f>IF(Infos!$C$13="abs","abs","")</f>
        <v/>
      </c>
      <c r="H11" s="124" t="str">
        <f>IF(Infos!$C$13="abs","abs","")</f>
        <v/>
      </c>
      <c r="I11" s="124" t="str">
        <f>IF(Infos!$C$13="abs","abs","")</f>
        <v/>
      </c>
      <c r="J11" s="117" t="e">
        <f>IF(Infos!$C$13="abs","abs",AVERAGE(F11:I11)*E11)</f>
        <v>#DIV/0!</v>
      </c>
      <c r="K11" s="124" t="str">
        <f>IF(Infos!$C$14="abs","abs","")</f>
        <v/>
      </c>
      <c r="L11" s="124" t="str">
        <f>IF(Infos!$C$14="abs","abs","")</f>
        <v/>
      </c>
      <c r="M11" s="124" t="str">
        <f>IF(Infos!$C$14="abs","abs","")</f>
        <v/>
      </c>
      <c r="N11" s="124" t="str">
        <f>IF(Infos!$C$14="abs","abs","")</f>
        <v/>
      </c>
      <c r="O11" s="117" t="e">
        <f>IF(Infos!$C$14="abs","abs",AVERAGE(K11:N11)*E11)</f>
        <v>#DIV/0!</v>
      </c>
      <c r="P11" s="124" t="str">
        <f>IF(Infos!$C$15="abs","abs","")</f>
        <v/>
      </c>
      <c r="Q11" s="124" t="str">
        <f>IF(Infos!$C$15="abs","abs","")</f>
        <v/>
      </c>
      <c r="R11" s="124" t="str">
        <f>IF(Infos!$C$15="abs","abs","")</f>
        <v/>
      </c>
      <c r="S11" s="124" t="str">
        <f>IF(Infos!$C$15="abs","abs","")</f>
        <v/>
      </c>
      <c r="T11" s="117" t="e">
        <f>IF(Infos!$C$15="abs","abs",AVERAGE(P11:S11)*E11)</f>
        <v>#DIV/0!</v>
      </c>
      <c r="U11" s="124" t="str">
        <f>IF(Infos!$C$16="abs","abs","")</f>
        <v/>
      </c>
      <c r="V11" s="124" t="str">
        <f>IF(Infos!$C$16="abs","abs","")</f>
        <v/>
      </c>
      <c r="W11" s="124" t="str">
        <f>IF(Infos!$C$16="abs","abs","")</f>
        <v/>
      </c>
      <c r="X11" s="124" t="str">
        <f>IF(Infos!$C$16="abs","abs","")</f>
        <v/>
      </c>
      <c r="Y11" s="117" t="e">
        <f>IF(Infos!$C$16="abs","abs",AVERAGE(U11:X11)*E11)</f>
        <v>#DIV/0!</v>
      </c>
      <c r="Z11" s="124" t="str">
        <f>IF(Infos!$C$17="abs","abs","")</f>
        <v/>
      </c>
      <c r="AA11" s="124" t="str">
        <f>IF(Infos!$C$17="abs","abs","")</f>
        <v/>
      </c>
      <c r="AB11" s="124" t="str">
        <f>IF(Infos!$C$17="abs","abs","")</f>
        <v/>
      </c>
      <c r="AC11" s="124" t="str">
        <f>IF(Infos!$C$17="abs","abs","")</f>
        <v/>
      </c>
      <c r="AD11" s="117" t="e">
        <f>IF(Infos!$C$17="abs","abs",AVERAGE(Z11:AC11)*E11)</f>
        <v>#DIV/0!</v>
      </c>
      <c r="AE11" s="124" t="str">
        <f>IF(Infos!$C$18="abs","abs","")</f>
        <v/>
      </c>
      <c r="AF11" s="124" t="str">
        <f>IF(Infos!$C$18="abs","abs","")</f>
        <v/>
      </c>
      <c r="AG11" s="124" t="str">
        <f>IF(Infos!$C$18="abs","abs","")</f>
        <v/>
      </c>
      <c r="AH11" s="124" t="str">
        <f>IF(Infos!$C$18="abs","abs","")</f>
        <v/>
      </c>
      <c r="AI11" s="117" t="e">
        <f>IF(Infos!$C$18="abs","abs",AVERAGE(AE11:AH11)*E11)</f>
        <v>#DIV/0!</v>
      </c>
      <c r="AJ11" s="124" t="str">
        <f>IF(Infos!$C$19="abs","abs","")</f>
        <v/>
      </c>
      <c r="AK11" s="124" t="str">
        <f>IF(Infos!$C$19="abs","abs","")</f>
        <v/>
      </c>
      <c r="AL11" s="124" t="str">
        <f>IF(Infos!$C$19="abs","abs","")</f>
        <v/>
      </c>
      <c r="AM11" s="124" t="str">
        <f>IF(Infos!$C$19="abs","abs","")</f>
        <v/>
      </c>
      <c r="AN11" s="117" t="e">
        <f>IF(Infos!$C$19="abs","abs",AVERAGE(AJ11:AM11)*E11)</f>
        <v>#DIV/0!</v>
      </c>
      <c r="AO11" s="124" t="str">
        <f>IF(Infos!$C$20="abs","abs","")</f>
        <v/>
      </c>
      <c r="AP11" s="124" t="str">
        <f>IF(Infos!$C$20="abs","abs","")</f>
        <v/>
      </c>
      <c r="AQ11" s="124" t="str">
        <f>IF(Infos!$C$20="abs","abs","")</f>
        <v/>
      </c>
      <c r="AR11" s="124" t="str">
        <f>IF(Infos!$C$20="abs","abs","")</f>
        <v/>
      </c>
      <c r="AS11" s="117" t="e">
        <f>IF(Infos!$C$20="abs","abs",AVERAGE(AO11:AR11)*E11)</f>
        <v>#DIV/0!</v>
      </c>
      <c r="AT11" s="124" t="str">
        <f>IF(Infos!$C$21="abs","abs","")</f>
        <v/>
      </c>
      <c r="AU11" s="124" t="str">
        <f>IF(Infos!$C$21="abs","abs","")</f>
        <v/>
      </c>
      <c r="AV11" s="124" t="str">
        <f>IF(Infos!$C$21="abs","abs","")</f>
        <v/>
      </c>
      <c r="AW11" s="124" t="str">
        <f>IF(Infos!$C$21="abs","abs","")</f>
        <v/>
      </c>
      <c r="AX11" s="117" t="e">
        <f>IF(Infos!$C$21="abs","abs",AVERAGE(AT11:AW11)*E11)</f>
        <v>#DIV/0!</v>
      </c>
      <c r="AY11" s="124" t="str">
        <f>IF(Infos!$C$22="abs","abs","")</f>
        <v/>
      </c>
      <c r="AZ11" s="124" t="str">
        <f>IF(Infos!$C$22="abs","abs","")</f>
        <v/>
      </c>
      <c r="BA11" s="124" t="str">
        <f>IF(Infos!$C$22="abs","abs","")</f>
        <v/>
      </c>
      <c r="BB11" s="124" t="str">
        <f>IF(Infos!$C$22="abs","abs","")</f>
        <v/>
      </c>
      <c r="BC11" s="117" t="e">
        <f>IF(Infos!$C$22="abs","abs",AVERAGE(AY11:BB11)*E11)</f>
        <v>#DIV/0!</v>
      </c>
      <c r="BD11" s="124" t="str">
        <f>IF(Infos!$C$23="abs","abs","")</f>
        <v/>
      </c>
      <c r="BE11" s="124" t="str">
        <f>IF(Infos!$C$23="abs","abs","")</f>
        <v/>
      </c>
      <c r="BF11" s="124" t="str">
        <f>IF(Infos!$C$23="abs","abs","")</f>
        <v/>
      </c>
      <c r="BG11" s="124" t="str">
        <f>IF(Infos!$C$23="abs","abs","")</f>
        <v/>
      </c>
      <c r="BH11" s="117" t="e">
        <f>IF(Infos!$C$23="abs","abs",AVERAGE(BD11:BG11)*E11)</f>
        <v>#DIV/0!</v>
      </c>
      <c r="BI11" s="124" t="str">
        <f>IF(Infos!$C$24="abs","abs","")</f>
        <v/>
      </c>
      <c r="BJ11" s="124" t="str">
        <f>IF(Infos!$C$24="abs","abs","")</f>
        <v/>
      </c>
      <c r="BK11" s="124" t="str">
        <f>IF(Infos!$C$24="abs","abs","")</f>
        <v/>
      </c>
      <c r="BL11" s="124" t="str">
        <f>IF(Infos!$C$24="abs","abs","")</f>
        <v/>
      </c>
      <c r="BM11" s="118" t="e">
        <f>IF(Infos!$C$24="abs","abs",AVERAGE(BI11:BL11)*E11)</f>
        <v>#DIV/0!</v>
      </c>
    </row>
    <row r="12" spans="1:65" ht="30.4" customHeight="1" x14ac:dyDescent="0.2">
      <c r="A12" s="351"/>
      <c r="B12" s="352"/>
      <c r="C12" s="290" t="s">
        <v>160</v>
      </c>
      <c r="D12" s="361"/>
      <c r="E12" s="181">
        <v>0.6</v>
      </c>
      <c r="F12" s="151" t="str">
        <f>IF(Infos!$C$13="abs","abs","")</f>
        <v/>
      </c>
      <c r="G12" s="125" t="str">
        <f>IF(Infos!$C$13="abs","abs","")</f>
        <v/>
      </c>
      <c r="H12" s="125" t="str">
        <f>IF(Infos!$C$13="abs","abs","")</f>
        <v/>
      </c>
      <c r="I12" s="125" t="str">
        <f>IF(Infos!$C$13="abs","abs","")</f>
        <v/>
      </c>
      <c r="J12" s="119" t="e">
        <f>IF(Infos!$C$13="abs","abs",AVERAGE(F12:I12)*E12)</f>
        <v>#DIV/0!</v>
      </c>
      <c r="K12" s="125" t="str">
        <f>IF(Infos!$C$14="abs","abs","")</f>
        <v/>
      </c>
      <c r="L12" s="125" t="str">
        <f>IF(Infos!$C$14="abs","abs","")</f>
        <v/>
      </c>
      <c r="M12" s="125" t="str">
        <f>IF(Infos!$C$14="abs","abs","")</f>
        <v/>
      </c>
      <c r="N12" s="125" t="str">
        <f>IF(Infos!$C$14="abs","abs","")</f>
        <v/>
      </c>
      <c r="O12" s="119" t="e">
        <f>IF(Infos!$C$14="abs","abs",AVERAGE(K12:N12)*E12)</f>
        <v>#DIV/0!</v>
      </c>
      <c r="P12" s="125" t="str">
        <f>IF(Infos!$C$15="abs","abs","")</f>
        <v/>
      </c>
      <c r="Q12" s="125" t="str">
        <f>IF(Infos!$C$15="abs","abs","")</f>
        <v/>
      </c>
      <c r="R12" s="125" t="str">
        <f>IF(Infos!$C$15="abs","abs","")</f>
        <v/>
      </c>
      <c r="S12" s="125" t="str">
        <f>IF(Infos!$C$15="abs","abs","")</f>
        <v/>
      </c>
      <c r="T12" s="119" t="e">
        <f>IF(Infos!$C$15="abs","abs",AVERAGE(P12:S12)*E12)</f>
        <v>#DIV/0!</v>
      </c>
      <c r="U12" s="125" t="str">
        <f>IF(Infos!$C$16="abs","abs","")</f>
        <v/>
      </c>
      <c r="V12" s="125" t="str">
        <f>IF(Infos!$C$16="abs","abs","")</f>
        <v/>
      </c>
      <c r="W12" s="125" t="str">
        <f>IF(Infos!$C$16="abs","abs","")</f>
        <v/>
      </c>
      <c r="X12" s="125" t="str">
        <f>IF(Infos!$C$16="abs","abs","")</f>
        <v/>
      </c>
      <c r="Y12" s="119" t="e">
        <f>IF(Infos!$C$16="abs","abs",AVERAGE(U12:X12)*E12)</f>
        <v>#DIV/0!</v>
      </c>
      <c r="Z12" s="125" t="str">
        <f>IF(Infos!$C$17="abs","abs","")</f>
        <v/>
      </c>
      <c r="AA12" s="125" t="str">
        <f>IF(Infos!$C$17="abs","abs","")</f>
        <v/>
      </c>
      <c r="AB12" s="125" t="str">
        <f>IF(Infos!$C$17="abs","abs","")</f>
        <v/>
      </c>
      <c r="AC12" s="125" t="str">
        <f>IF(Infos!$C$17="abs","abs","")</f>
        <v/>
      </c>
      <c r="AD12" s="119" t="e">
        <f>IF(Infos!$C$17="abs","abs",AVERAGE(Z12:AC12)*E12)</f>
        <v>#DIV/0!</v>
      </c>
      <c r="AE12" s="125" t="str">
        <f>IF(Infos!$C$18="abs","abs","")</f>
        <v/>
      </c>
      <c r="AF12" s="125" t="str">
        <f>IF(Infos!$C$18="abs","abs","")</f>
        <v/>
      </c>
      <c r="AG12" s="125" t="str">
        <f>IF(Infos!$C$18="abs","abs","")</f>
        <v/>
      </c>
      <c r="AH12" s="125" t="str">
        <f>IF(Infos!$C$18="abs","abs","")</f>
        <v/>
      </c>
      <c r="AI12" s="119" t="e">
        <f>IF(Infos!$C$18="abs","abs",AVERAGE(AE12:AH12)*E12)</f>
        <v>#DIV/0!</v>
      </c>
      <c r="AJ12" s="125" t="str">
        <f>IF(Infos!$C$19="abs","abs","")</f>
        <v/>
      </c>
      <c r="AK12" s="125" t="str">
        <f>IF(Infos!$C$19="abs","abs","")</f>
        <v/>
      </c>
      <c r="AL12" s="125" t="str">
        <f>IF(Infos!$C$19="abs","abs","")</f>
        <v/>
      </c>
      <c r="AM12" s="125" t="str">
        <f>IF(Infos!$C$19="abs","abs","")</f>
        <v/>
      </c>
      <c r="AN12" s="119" t="e">
        <f>IF(Infos!$C$19="abs","abs",AVERAGE(AJ12:AM12)*E12)</f>
        <v>#DIV/0!</v>
      </c>
      <c r="AO12" s="125" t="str">
        <f>IF(Infos!$C$20="abs","abs","")</f>
        <v/>
      </c>
      <c r="AP12" s="125" t="str">
        <f>IF(Infos!$C$20="abs","abs","")</f>
        <v/>
      </c>
      <c r="AQ12" s="125" t="str">
        <f>IF(Infos!$C$20="abs","abs","")</f>
        <v/>
      </c>
      <c r="AR12" s="125" t="str">
        <f>IF(Infos!$C$20="abs","abs","")</f>
        <v/>
      </c>
      <c r="AS12" s="119" t="e">
        <f>IF(Infos!$C$20="abs","abs",AVERAGE(AO12:AR12)*E12)</f>
        <v>#DIV/0!</v>
      </c>
      <c r="AT12" s="125" t="str">
        <f>IF(Infos!$C$21="abs","abs","")</f>
        <v/>
      </c>
      <c r="AU12" s="125" t="str">
        <f>IF(Infos!$C$21="abs","abs","")</f>
        <v/>
      </c>
      <c r="AV12" s="125" t="str">
        <f>IF(Infos!$C$21="abs","abs","")</f>
        <v/>
      </c>
      <c r="AW12" s="125" t="str">
        <f>IF(Infos!$C$21="abs","abs","")</f>
        <v/>
      </c>
      <c r="AX12" s="119" t="e">
        <f>IF(Infos!$C$21="abs","abs",AVERAGE(AT12:AW12)*E12)</f>
        <v>#DIV/0!</v>
      </c>
      <c r="AY12" s="125" t="str">
        <f>IF(Infos!$C$22="abs","abs","")</f>
        <v/>
      </c>
      <c r="AZ12" s="125" t="str">
        <f>IF(Infos!$C$22="abs","abs","")</f>
        <v/>
      </c>
      <c r="BA12" s="125" t="str">
        <f>IF(Infos!$C$22="abs","abs","")</f>
        <v/>
      </c>
      <c r="BB12" s="125" t="str">
        <f>IF(Infos!$C$22="abs","abs","")</f>
        <v/>
      </c>
      <c r="BC12" s="119" t="e">
        <f>IF(Infos!$C$22="abs","abs",AVERAGE(AY12:BB12)*E12)</f>
        <v>#DIV/0!</v>
      </c>
      <c r="BD12" s="125" t="str">
        <f>IF(Infos!$C$23="abs","abs","")</f>
        <v/>
      </c>
      <c r="BE12" s="125" t="str">
        <f>IF(Infos!$C$23="abs","abs","")</f>
        <v/>
      </c>
      <c r="BF12" s="125" t="str">
        <f>IF(Infos!$C$23="abs","abs","")</f>
        <v/>
      </c>
      <c r="BG12" s="125" t="str">
        <f>IF(Infos!$C$23="abs","abs","")</f>
        <v/>
      </c>
      <c r="BH12" s="119" t="e">
        <f>IF(Infos!$C$23="abs","abs",AVERAGE(BD12:BG12)*E12)</f>
        <v>#DIV/0!</v>
      </c>
      <c r="BI12" s="125" t="str">
        <f>IF(Infos!$C$24="abs","abs","")</f>
        <v/>
      </c>
      <c r="BJ12" s="125" t="str">
        <f>IF(Infos!$C$24="abs","abs","")</f>
        <v/>
      </c>
      <c r="BK12" s="125" t="str">
        <f>IF(Infos!$C$24="abs","abs","")</f>
        <v/>
      </c>
      <c r="BL12" s="125" t="str">
        <f>IF(Infos!$C$24="abs","abs","")</f>
        <v/>
      </c>
      <c r="BM12" s="120" t="e">
        <f>IF(Infos!$C$24="abs","abs",AVERAGE(BI12:BL12)*E12)</f>
        <v>#DIV/0!</v>
      </c>
    </row>
    <row r="13" spans="1:65" ht="29.1" customHeight="1" x14ac:dyDescent="0.2">
      <c r="A13" s="351"/>
      <c r="B13" s="352"/>
      <c r="C13" s="290" t="s">
        <v>159</v>
      </c>
      <c r="D13" s="361"/>
      <c r="E13" s="181">
        <v>0.6</v>
      </c>
      <c r="F13" s="151" t="str">
        <f>IF(Infos!$C$13="abs","abs","")</f>
        <v/>
      </c>
      <c r="G13" s="125" t="str">
        <f>IF(Infos!$C$13="abs","abs","")</f>
        <v/>
      </c>
      <c r="H13" s="125" t="str">
        <f>IF(Infos!$C$13="abs","abs","")</f>
        <v/>
      </c>
      <c r="I13" s="125" t="str">
        <f>IF(Infos!$C$13="abs","abs","")</f>
        <v/>
      </c>
      <c r="J13" s="119" t="e">
        <f>IF(Infos!$C$13="abs","abs",AVERAGE(F13:I13)*E13)</f>
        <v>#DIV/0!</v>
      </c>
      <c r="K13" s="125" t="str">
        <f>IF(Infos!$C$14="abs","abs","")</f>
        <v/>
      </c>
      <c r="L13" s="125" t="str">
        <f>IF(Infos!$C$14="abs","abs","")</f>
        <v/>
      </c>
      <c r="M13" s="125" t="str">
        <f>IF(Infos!$C$14="abs","abs","")</f>
        <v/>
      </c>
      <c r="N13" s="125" t="str">
        <f>IF(Infos!$C$14="abs","abs","")</f>
        <v/>
      </c>
      <c r="O13" s="119" t="e">
        <f>IF(Infos!$C$14="abs","abs",AVERAGE(K13:N13)*E13)</f>
        <v>#DIV/0!</v>
      </c>
      <c r="P13" s="125" t="str">
        <f>IF(Infos!$C$15="abs","abs","")</f>
        <v/>
      </c>
      <c r="Q13" s="125" t="str">
        <f>IF(Infos!$C$15="abs","abs","")</f>
        <v/>
      </c>
      <c r="R13" s="125" t="str">
        <f>IF(Infos!$C$15="abs","abs","")</f>
        <v/>
      </c>
      <c r="S13" s="125" t="str">
        <f>IF(Infos!$C$15="abs","abs","")</f>
        <v/>
      </c>
      <c r="T13" s="119" t="e">
        <f>IF(Infos!$C$15="abs","abs",AVERAGE(P13:S13)*E13)</f>
        <v>#DIV/0!</v>
      </c>
      <c r="U13" s="125" t="str">
        <f>IF(Infos!$C$16="abs","abs","")</f>
        <v/>
      </c>
      <c r="V13" s="125" t="str">
        <f>IF(Infos!$C$16="abs","abs","")</f>
        <v/>
      </c>
      <c r="W13" s="125" t="str">
        <f>IF(Infos!$C$16="abs","abs","")</f>
        <v/>
      </c>
      <c r="X13" s="125" t="str">
        <f>IF(Infos!$C$16="abs","abs","")</f>
        <v/>
      </c>
      <c r="Y13" s="119" t="e">
        <f>IF(Infos!$C$16="abs","abs",AVERAGE(U13:X13)*E13)</f>
        <v>#DIV/0!</v>
      </c>
      <c r="Z13" s="125" t="str">
        <f>IF(Infos!$C$17="abs","abs","")</f>
        <v/>
      </c>
      <c r="AA13" s="125" t="str">
        <f>IF(Infos!$C$17="abs","abs","")</f>
        <v/>
      </c>
      <c r="AB13" s="125" t="str">
        <f>IF(Infos!$C$17="abs","abs","")</f>
        <v/>
      </c>
      <c r="AC13" s="125" t="str">
        <f>IF(Infos!$C$17="abs","abs","")</f>
        <v/>
      </c>
      <c r="AD13" s="119" t="e">
        <f>IF(Infos!$C$17="abs","abs",AVERAGE(Z13:AC13)*E13)</f>
        <v>#DIV/0!</v>
      </c>
      <c r="AE13" s="125" t="str">
        <f>IF(Infos!$C$18="abs","abs","")</f>
        <v/>
      </c>
      <c r="AF13" s="125" t="str">
        <f>IF(Infos!$C$18="abs","abs","")</f>
        <v/>
      </c>
      <c r="AG13" s="125" t="str">
        <f>IF(Infos!$C$18="abs","abs","")</f>
        <v/>
      </c>
      <c r="AH13" s="125" t="str">
        <f>IF(Infos!$C$18="abs","abs","")</f>
        <v/>
      </c>
      <c r="AI13" s="119" t="e">
        <f>IF(Infos!$C$18="abs","abs",AVERAGE(AE13:AH13)*E13)</f>
        <v>#DIV/0!</v>
      </c>
      <c r="AJ13" s="125" t="str">
        <f>IF(Infos!$C$19="abs","abs","")</f>
        <v/>
      </c>
      <c r="AK13" s="125" t="str">
        <f>IF(Infos!$C$19="abs","abs","")</f>
        <v/>
      </c>
      <c r="AL13" s="125" t="str">
        <f>IF(Infos!$C$19="abs","abs","")</f>
        <v/>
      </c>
      <c r="AM13" s="125" t="str">
        <f>IF(Infos!$C$19="abs","abs","")</f>
        <v/>
      </c>
      <c r="AN13" s="119" t="e">
        <f>IF(Infos!$C$19="abs","abs",AVERAGE(AJ13:AM13)*E13)</f>
        <v>#DIV/0!</v>
      </c>
      <c r="AO13" s="125" t="str">
        <f>IF(Infos!$C$20="abs","abs","")</f>
        <v/>
      </c>
      <c r="AP13" s="125" t="str">
        <f>IF(Infos!$C$20="abs","abs","")</f>
        <v/>
      </c>
      <c r="AQ13" s="125" t="str">
        <f>IF(Infos!$C$20="abs","abs","")</f>
        <v/>
      </c>
      <c r="AR13" s="125" t="str">
        <f>IF(Infos!$C$20="abs","abs","")</f>
        <v/>
      </c>
      <c r="AS13" s="119" t="e">
        <f>IF(Infos!$C$20="abs","abs",AVERAGE(AO13:AR13)*E13)</f>
        <v>#DIV/0!</v>
      </c>
      <c r="AT13" s="125" t="str">
        <f>IF(Infos!$C$21="abs","abs","")</f>
        <v/>
      </c>
      <c r="AU13" s="125" t="str">
        <f>IF(Infos!$C$21="abs","abs","")</f>
        <v/>
      </c>
      <c r="AV13" s="125" t="str">
        <f>IF(Infos!$C$21="abs","abs","")</f>
        <v/>
      </c>
      <c r="AW13" s="125" t="str">
        <f>IF(Infos!$C$21="abs","abs","")</f>
        <v/>
      </c>
      <c r="AX13" s="119" t="e">
        <f>IF(Infos!$C$21="abs","abs",AVERAGE(AT13:AW13)*E13)</f>
        <v>#DIV/0!</v>
      </c>
      <c r="AY13" s="125" t="str">
        <f>IF(Infos!$C$22="abs","abs","")</f>
        <v/>
      </c>
      <c r="AZ13" s="125" t="str">
        <f>IF(Infos!$C$22="abs","abs","")</f>
        <v/>
      </c>
      <c r="BA13" s="125" t="str">
        <f>IF(Infos!$C$22="abs","abs","")</f>
        <v/>
      </c>
      <c r="BB13" s="125" t="str">
        <f>IF(Infos!$C$22="abs","abs","")</f>
        <v/>
      </c>
      <c r="BC13" s="119" t="e">
        <f>IF(Infos!$C$22="abs","abs",AVERAGE(AY13:BB13)*E13)</f>
        <v>#DIV/0!</v>
      </c>
      <c r="BD13" s="125" t="str">
        <f>IF(Infos!$C$23="abs","abs","")</f>
        <v/>
      </c>
      <c r="BE13" s="125" t="str">
        <f>IF(Infos!$C$23="abs","abs","")</f>
        <v/>
      </c>
      <c r="BF13" s="125" t="str">
        <f>IF(Infos!$C$23="abs","abs","")</f>
        <v/>
      </c>
      <c r="BG13" s="125" t="str">
        <f>IF(Infos!$C$23="abs","abs","")</f>
        <v/>
      </c>
      <c r="BH13" s="119" t="e">
        <f>IF(Infos!$C$23="abs","abs",AVERAGE(BD13:BG13)*E13)</f>
        <v>#DIV/0!</v>
      </c>
      <c r="BI13" s="125" t="str">
        <f>IF(Infos!$C$24="abs","abs","")</f>
        <v/>
      </c>
      <c r="BJ13" s="125" t="str">
        <f>IF(Infos!$C$24="abs","abs","")</f>
        <v/>
      </c>
      <c r="BK13" s="125" t="str">
        <f>IF(Infos!$C$24="abs","abs","")</f>
        <v/>
      </c>
      <c r="BL13" s="125" t="str">
        <f>IF(Infos!$C$24="abs","abs","")</f>
        <v/>
      </c>
      <c r="BM13" s="120" t="e">
        <f>IF(Infos!$C$24="abs","abs",AVERAGE(BI13:BL13)*E13)</f>
        <v>#DIV/0!</v>
      </c>
    </row>
    <row r="14" spans="1:65" ht="30.4" customHeight="1" thickBot="1" x14ac:dyDescent="0.25">
      <c r="A14" s="353"/>
      <c r="B14" s="354"/>
      <c r="C14" s="294" t="s">
        <v>161</v>
      </c>
      <c r="D14" s="299"/>
      <c r="E14" s="191">
        <v>0.6</v>
      </c>
      <c r="F14" s="149" t="str">
        <f>IF(Infos!$C$13="abs","abs","")</f>
        <v/>
      </c>
      <c r="G14" s="126" t="str">
        <f>IF(Infos!$C$13="abs","abs","")</f>
        <v/>
      </c>
      <c r="H14" s="126" t="str">
        <f>IF(Infos!$C$13="abs","abs","")</f>
        <v/>
      </c>
      <c r="I14" s="126" t="str">
        <f>IF(Infos!$C$13="abs","abs","")</f>
        <v/>
      </c>
      <c r="J14" s="121" t="e">
        <f>IF(Infos!$C$13="abs","abs",AVERAGE(F14:I14)*E14)</f>
        <v>#DIV/0!</v>
      </c>
      <c r="K14" s="126" t="str">
        <f>IF(Infos!$C$14="abs","abs","")</f>
        <v/>
      </c>
      <c r="L14" s="126" t="str">
        <f>IF(Infos!$C$14="abs","abs","")</f>
        <v/>
      </c>
      <c r="M14" s="126" t="str">
        <f>IF(Infos!$C$14="abs","abs","")</f>
        <v/>
      </c>
      <c r="N14" s="126" t="str">
        <f>IF(Infos!$C$14="abs","abs","")</f>
        <v/>
      </c>
      <c r="O14" s="121" t="e">
        <f>IF(Infos!$C$14="abs","abs",AVERAGE(K14:N14)*E14)</f>
        <v>#DIV/0!</v>
      </c>
      <c r="P14" s="126" t="str">
        <f>IF(Infos!$C$15="abs","abs","")</f>
        <v/>
      </c>
      <c r="Q14" s="126" t="str">
        <f>IF(Infos!$C$15="abs","abs","")</f>
        <v/>
      </c>
      <c r="R14" s="126" t="str">
        <f>IF(Infos!$C$15="abs","abs","")</f>
        <v/>
      </c>
      <c r="S14" s="126" t="str">
        <f>IF(Infos!$C$15="abs","abs","")</f>
        <v/>
      </c>
      <c r="T14" s="121" t="e">
        <f>IF(Infos!$C$15="abs","abs",AVERAGE(P14:S14)*E14)</f>
        <v>#DIV/0!</v>
      </c>
      <c r="U14" s="126" t="str">
        <f>IF(Infos!$C$16="abs","abs","")</f>
        <v/>
      </c>
      <c r="V14" s="126" t="str">
        <f>IF(Infos!$C$16="abs","abs","")</f>
        <v/>
      </c>
      <c r="W14" s="126" t="str">
        <f>IF(Infos!$C$16="abs","abs","")</f>
        <v/>
      </c>
      <c r="X14" s="126" t="str">
        <f>IF(Infos!$C$16="abs","abs","")</f>
        <v/>
      </c>
      <c r="Y14" s="121" t="e">
        <f>IF(Infos!$C$16="abs","abs",AVERAGE(U14:X14)*E14)</f>
        <v>#DIV/0!</v>
      </c>
      <c r="Z14" s="126" t="str">
        <f>IF(Infos!$C$17="abs","abs","")</f>
        <v/>
      </c>
      <c r="AA14" s="126" t="str">
        <f>IF(Infos!$C$17="abs","abs","")</f>
        <v/>
      </c>
      <c r="AB14" s="126" t="str">
        <f>IF(Infos!$C$17="abs","abs","")</f>
        <v/>
      </c>
      <c r="AC14" s="126" t="str">
        <f>IF(Infos!$C$17="abs","abs","")</f>
        <v/>
      </c>
      <c r="AD14" s="121" t="e">
        <f>IF(Infos!$C$17="abs","abs",AVERAGE(Z14:AC14)*E14)</f>
        <v>#DIV/0!</v>
      </c>
      <c r="AE14" s="126" t="str">
        <f>IF(Infos!$C$18="abs","abs","")</f>
        <v/>
      </c>
      <c r="AF14" s="126" t="str">
        <f>IF(Infos!$C$18="abs","abs","")</f>
        <v/>
      </c>
      <c r="AG14" s="126" t="str">
        <f>IF(Infos!$C$18="abs","abs","")</f>
        <v/>
      </c>
      <c r="AH14" s="126" t="str">
        <f>IF(Infos!$C$18="abs","abs","")</f>
        <v/>
      </c>
      <c r="AI14" s="121" t="e">
        <f>IF(Infos!$C$18="abs","abs",AVERAGE(AE14:AH14)*E14)</f>
        <v>#DIV/0!</v>
      </c>
      <c r="AJ14" s="126" t="str">
        <f>IF(Infos!$C$19="abs","abs","")</f>
        <v/>
      </c>
      <c r="AK14" s="126" t="str">
        <f>IF(Infos!$C$19="abs","abs","")</f>
        <v/>
      </c>
      <c r="AL14" s="126" t="str">
        <f>IF(Infos!$C$19="abs","abs","")</f>
        <v/>
      </c>
      <c r="AM14" s="126" t="str">
        <f>IF(Infos!$C$19="abs","abs","")</f>
        <v/>
      </c>
      <c r="AN14" s="121" t="e">
        <f>IF(Infos!$C$19="abs","abs",AVERAGE(AJ14:AM14)*E14)</f>
        <v>#DIV/0!</v>
      </c>
      <c r="AO14" s="126" t="str">
        <f>IF(Infos!$C$20="abs","abs","")</f>
        <v/>
      </c>
      <c r="AP14" s="126" t="str">
        <f>IF(Infos!$C$20="abs","abs","")</f>
        <v/>
      </c>
      <c r="AQ14" s="126" t="str">
        <f>IF(Infos!$C$20="abs","abs","")</f>
        <v/>
      </c>
      <c r="AR14" s="126" t="str">
        <f>IF(Infos!$C$20="abs","abs","")</f>
        <v/>
      </c>
      <c r="AS14" s="121" t="e">
        <f>IF(Infos!$C$20="abs","abs",AVERAGE(AO14:AR14)*E14)</f>
        <v>#DIV/0!</v>
      </c>
      <c r="AT14" s="126" t="str">
        <f>IF(Infos!$C$21="abs","abs","")</f>
        <v/>
      </c>
      <c r="AU14" s="126" t="str">
        <f>IF(Infos!$C$21="abs","abs","")</f>
        <v/>
      </c>
      <c r="AV14" s="126" t="str">
        <f>IF(Infos!$C$21="abs","abs","")</f>
        <v/>
      </c>
      <c r="AW14" s="126" t="str">
        <f>IF(Infos!$C$21="abs","abs","")</f>
        <v/>
      </c>
      <c r="AX14" s="121" t="e">
        <f>IF(Infos!$C$21="abs","abs",AVERAGE(AT14:AW14)*E14)</f>
        <v>#DIV/0!</v>
      </c>
      <c r="AY14" s="126" t="str">
        <f>IF(Infos!$C$22="abs","abs","")</f>
        <v/>
      </c>
      <c r="AZ14" s="126" t="str">
        <f>IF(Infos!$C$22="abs","abs","")</f>
        <v/>
      </c>
      <c r="BA14" s="126" t="str">
        <f>IF(Infos!$C$22="abs","abs","")</f>
        <v/>
      </c>
      <c r="BB14" s="126" t="str">
        <f>IF(Infos!$C$22="abs","abs","")</f>
        <v/>
      </c>
      <c r="BC14" s="121" t="e">
        <f>IF(Infos!$C$22="abs","abs",AVERAGE(AY14:BB14)*E14)</f>
        <v>#DIV/0!</v>
      </c>
      <c r="BD14" s="126" t="str">
        <f>IF(Infos!$C$23="abs","abs","")</f>
        <v/>
      </c>
      <c r="BE14" s="126" t="str">
        <f>IF(Infos!$C$23="abs","abs","")</f>
        <v/>
      </c>
      <c r="BF14" s="126" t="str">
        <f>IF(Infos!$C$23="abs","abs","")</f>
        <v/>
      </c>
      <c r="BG14" s="126" t="str">
        <f>IF(Infos!$C$23="abs","abs","")</f>
        <v/>
      </c>
      <c r="BH14" s="121" t="e">
        <f>IF(Infos!$C$23="abs","abs",AVERAGE(BD14:BG14)*E14)</f>
        <v>#DIV/0!</v>
      </c>
      <c r="BI14" s="126" t="str">
        <f>IF(Infos!$C$24="abs","abs","")</f>
        <v/>
      </c>
      <c r="BJ14" s="126" t="str">
        <f>IF(Infos!$C$24="abs","abs","")</f>
        <v/>
      </c>
      <c r="BK14" s="126" t="str">
        <f>IF(Infos!$C$24="abs","abs","")</f>
        <v/>
      </c>
      <c r="BL14" s="126" t="str">
        <f>IF(Infos!$C$24="abs","abs","")</f>
        <v/>
      </c>
      <c r="BM14" s="122" t="e">
        <f>IF(Infos!$C$24="abs","abs",AVERAGE(BI14:BL14)*E14)</f>
        <v>#DIV/0!</v>
      </c>
    </row>
    <row r="15" spans="1:65" ht="24.4" customHeight="1" x14ac:dyDescent="0.2">
      <c r="A15" s="355" t="s">
        <v>120</v>
      </c>
      <c r="B15" s="356"/>
      <c r="C15" s="293" t="s">
        <v>114</v>
      </c>
      <c r="D15" s="340"/>
      <c r="E15" s="190">
        <v>0.4</v>
      </c>
      <c r="F15" s="148"/>
      <c r="G15" s="124" t="str">
        <f>IF(Infos!$C$13="abs","abs","")</f>
        <v/>
      </c>
      <c r="H15" s="124" t="str">
        <f>IF(Infos!$C$13="abs","abs","")</f>
        <v/>
      </c>
      <c r="I15" s="124" t="str">
        <f>IF(Infos!$C$13="abs","abs","")</f>
        <v/>
      </c>
      <c r="J15" s="117" t="e">
        <f>IF(Infos!$C$13="abs","abs",AVERAGE(F15:I15)*E15)</f>
        <v>#DIV/0!</v>
      </c>
      <c r="K15" s="124" t="str">
        <f>IF(Infos!$C$14="abs","abs","")</f>
        <v/>
      </c>
      <c r="L15" s="124" t="str">
        <f>IF(Infos!$C$14="abs","abs","")</f>
        <v/>
      </c>
      <c r="M15" s="124" t="str">
        <f>IF(Infos!$C$14="abs","abs","")</f>
        <v/>
      </c>
      <c r="N15" s="124" t="str">
        <f>IF(Infos!$C$14="abs","abs","")</f>
        <v/>
      </c>
      <c r="O15" s="117" t="e">
        <f>IF(Infos!$C$14="abs","abs",AVERAGE(K15:N15)*E15)</f>
        <v>#DIV/0!</v>
      </c>
      <c r="P15" s="124" t="str">
        <f>IF(Infos!$C$15="abs","abs","")</f>
        <v/>
      </c>
      <c r="Q15" s="124" t="str">
        <f>IF(Infos!$C$15="abs","abs","")</f>
        <v/>
      </c>
      <c r="R15" s="124" t="str">
        <f>IF(Infos!$C$15="abs","abs","")</f>
        <v/>
      </c>
      <c r="S15" s="124" t="str">
        <f>IF(Infos!$C$15="abs","abs","")</f>
        <v/>
      </c>
      <c r="T15" s="117" t="e">
        <f>IF(Infos!$C$15="abs","abs",AVERAGE(P15:S15)*E15)</f>
        <v>#DIV/0!</v>
      </c>
      <c r="U15" s="124" t="str">
        <f>IF(Infos!$C$16="abs","abs","")</f>
        <v/>
      </c>
      <c r="V15" s="124" t="str">
        <f>IF(Infos!$C$16="abs","abs","")</f>
        <v/>
      </c>
      <c r="W15" s="124" t="str">
        <f>IF(Infos!$C$16="abs","abs","")</f>
        <v/>
      </c>
      <c r="X15" s="124" t="str">
        <f>IF(Infos!$C$16="abs","abs","")</f>
        <v/>
      </c>
      <c r="Y15" s="117" t="e">
        <f>IF(Infos!$C$16="abs","abs",AVERAGE(U15:X15)*E15)</f>
        <v>#DIV/0!</v>
      </c>
      <c r="Z15" s="124" t="str">
        <f>IF(Infos!$C$17="abs","abs","")</f>
        <v/>
      </c>
      <c r="AA15" s="124" t="str">
        <f>IF(Infos!$C$17="abs","abs","")</f>
        <v/>
      </c>
      <c r="AB15" s="124" t="str">
        <f>IF(Infos!$C$17="abs","abs","")</f>
        <v/>
      </c>
      <c r="AC15" s="124" t="str">
        <f>IF(Infos!$C$17="abs","abs","")</f>
        <v/>
      </c>
      <c r="AD15" s="117" t="e">
        <f>IF(Infos!$C$17="abs","abs",AVERAGE(Z15:AC15)*E15)</f>
        <v>#DIV/0!</v>
      </c>
      <c r="AE15" s="124" t="str">
        <f>IF(Infos!$C$18="abs","abs","")</f>
        <v/>
      </c>
      <c r="AF15" s="124" t="str">
        <f>IF(Infos!$C$18="abs","abs","")</f>
        <v/>
      </c>
      <c r="AG15" s="124" t="str">
        <f>IF(Infos!$C$18="abs","abs","")</f>
        <v/>
      </c>
      <c r="AH15" s="124" t="str">
        <f>IF(Infos!$C$18="abs","abs","")</f>
        <v/>
      </c>
      <c r="AI15" s="117" t="e">
        <f>IF(Infos!$C$18="abs","abs",AVERAGE(AE15:AH15)*E15)</f>
        <v>#DIV/0!</v>
      </c>
      <c r="AJ15" s="124" t="str">
        <f>IF(Infos!$C$19="abs","abs","")</f>
        <v/>
      </c>
      <c r="AK15" s="124" t="str">
        <f>IF(Infos!$C$19="abs","abs","")</f>
        <v/>
      </c>
      <c r="AL15" s="124" t="str">
        <f>IF(Infos!$C$19="abs","abs","")</f>
        <v/>
      </c>
      <c r="AM15" s="124" t="str">
        <f>IF(Infos!$C$19="abs","abs","")</f>
        <v/>
      </c>
      <c r="AN15" s="117" t="e">
        <f>IF(Infos!$C$19="abs","abs",AVERAGE(AJ15:AM15)*E15)</f>
        <v>#DIV/0!</v>
      </c>
      <c r="AO15" s="124" t="str">
        <f>IF(Infos!$C$20="abs","abs","")</f>
        <v/>
      </c>
      <c r="AP15" s="124" t="str">
        <f>IF(Infos!$C$20="abs","abs","")</f>
        <v/>
      </c>
      <c r="AQ15" s="124" t="str">
        <f>IF(Infos!$C$20="abs","abs","")</f>
        <v/>
      </c>
      <c r="AR15" s="124" t="str">
        <f>IF(Infos!$C$20="abs","abs","")</f>
        <v/>
      </c>
      <c r="AS15" s="117" t="e">
        <f>IF(Infos!$C$20="abs","abs",AVERAGE(AO15:AR15)*E15)</f>
        <v>#DIV/0!</v>
      </c>
      <c r="AT15" s="124" t="str">
        <f>IF(Infos!$C$21="abs","abs","")</f>
        <v/>
      </c>
      <c r="AU15" s="124" t="str">
        <f>IF(Infos!$C$21="abs","abs","")</f>
        <v/>
      </c>
      <c r="AV15" s="124" t="str">
        <f>IF(Infos!$C$21="abs","abs","")</f>
        <v/>
      </c>
      <c r="AW15" s="124" t="str">
        <f>IF(Infos!$C$21="abs","abs","")</f>
        <v/>
      </c>
      <c r="AX15" s="117" t="e">
        <f>IF(Infos!$C$21="abs","abs",AVERAGE(AT15:AW15)*E15)</f>
        <v>#DIV/0!</v>
      </c>
      <c r="AY15" s="124" t="str">
        <f>IF(Infos!$C$22="abs","abs","")</f>
        <v/>
      </c>
      <c r="AZ15" s="124" t="str">
        <f>IF(Infos!$C$22="abs","abs","")</f>
        <v/>
      </c>
      <c r="BA15" s="124" t="str">
        <f>IF(Infos!$C$22="abs","abs","")</f>
        <v/>
      </c>
      <c r="BB15" s="124" t="str">
        <f>IF(Infos!$C$22="abs","abs","")</f>
        <v/>
      </c>
      <c r="BC15" s="117" t="e">
        <f>IF(Infos!$C$22="abs","abs",AVERAGE(AY15:BB15)*E15)</f>
        <v>#DIV/0!</v>
      </c>
      <c r="BD15" s="124" t="str">
        <f>IF(Infos!$C$23="abs","abs","")</f>
        <v/>
      </c>
      <c r="BE15" s="124" t="str">
        <f>IF(Infos!$C$23="abs","abs","")</f>
        <v/>
      </c>
      <c r="BF15" s="124" t="str">
        <f>IF(Infos!$C$23="abs","abs","")</f>
        <v/>
      </c>
      <c r="BG15" s="124" t="str">
        <f>IF(Infos!$C$23="abs","abs","")</f>
        <v/>
      </c>
      <c r="BH15" s="117" t="e">
        <f>IF(Infos!$C$23="abs","abs",AVERAGE(BD15:BG15)*E15)</f>
        <v>#DIV/0!</v>
      </c>
      <c r="BI15" s="124" t="str">
        <f>IF(Infos!$C$24="abs","abs","")</f>
        <v/>
      </c>
      <c r="BJ15" s="124" t="str">
        <f>IF(Infos!$C$24="abs","abs","")</f>
        <v/>
      </c>
      <c r="BK15" s="124" t="str">
        <f>IF(Infos!$C$24="abs","abs","")</f>
        <v/>
      </c>
      <c r="BL15" s="124" t="str">
        <f>IF(Infos!$C$24="abs","abs","")</f>
        <v/>
      </c>
      <c r="BM15" s="118" t="e">
        <f>IF(Infos!$C$24="abs","abs",AVERAGE(BI15:BL15)*E15)</f>
        <v>#DIV/0!</v>
      </c>
    </row>
    <row r="16" spans="1:65" ht="24" customHeight="1" x14ac:dyDescent="0.2">
      <c r="A16" s="357"/>
      <c r="B16" s="358"/>
      <c r="C16" s="290" t="s">
        <v>105</v>
      </c>
      <c r="D16" s="361"/>
      <c r="E16" s="181">
        <v>0.4</v>
      </c>
      <c r="F16" s="151" t="str">
        <f>IF(Infos!$C$13="abs","abs","")</f>
        <v/>
      </c>
      <c r="G16" s="125" t="str">
        <f>IF(Infos!$C$13="abs","abs","")</f>
        <v/>
      </c>
      <c r="H16" s="125" t="str">
        <f>IF(Infos!$C$13="abs","abs","")</f>
        <v/>
      </c>
      <c r="I16" s="125" t="str">
        <f>IF(Infos!$C$13="abs","abs","")</f>
        <v/>
      </c>
      <c r="J16" s="119" t="e">
        <f>IF(Infos!$C$13="abs","abs",AVERAGE(F16:I16)*E16)</f>
        <v>#DIV/0!</v>
      </c>
      <c r="K16" s="125" t="str">
        <f>IF(Infos!$C$14="abs","abs","")</f>
        <v/>
      </c>
      <c r="L16" s="125" t="str">
        <f>IF(Infos!$C$14="abs","abs","")</f>
        <v/>
      </c>
      <c r="M16" s="125" t="str">
        <f>IF(Infos!$C$14="abs","abs","")</f>
        <v/>
      </c>
      <c r="N16" s="125" t="str">
        <f>IF(Infos!$C$14="abs","abs","")</f>
        <v/>
      </c>
      <c r="O16" s="119" t="e">
        <f>IF(Infos!$C$14="abs","abs",AVERAGE(K16:N16)*E16)</f>
        <v>#DIV/0!</v>
      </c>
      <c r="P16" s="125" t="str">
        <f>IF(Infos!$C$15="abs","abs","")</f>
        <v/>
      </c>
      <c r="Q16" s="125" t="str">
        <f>IF(Infos!$C$15="abs","abs","")</f>
        <v/>
      </c>
      <c r="R16" s="125" t="str">
        <f>IF(Infos!$C$15="abs","abs","")</f>
        <v/>
      </c>
      <c r="S16" s="125" t="str">
        <f>IF(Infos!$C$15="abs","abs","")</f>
        <v/>
      </c>
      <c r="T16" s="119" t="e">
        <f>IF(Infos!$C$15="abs","abs",AVERAGE(P16:S16)*E16)</f>
        <v>#DIV/0!</v>
      </c>
      <c r="U16" s="125" t="str">
        <f>IF(Infos!$C$16="abs","abs","")</f>
        <v/>
      </c>
      <c r="V16" s="125" t="str">
        <f>IF(Infos!$C$16="abs","abs","")</f>
        <v/>
      </c>
      <c r="W16" s="125" t="str">
        <f>IF(Infos!$C$16="abs","abs","")</f>
        <v/>
      </c>
      <c r="X16" s="125" t="str">
        <f>IF(Infos!$C$16="abs","abs","")</f>
        <v/>
      </c>
      <c r="Y16" s="119" t="e">
        <f>IF(Infos!$C$16="abs","abs",AVERAGE(U16:X16)*E16)</f>
        <v>#DIV/0!</v>
      </c>
      <c r="Z16" s="125" t="str">
        <f>IF(Infos!$C$17="abs","abs","")</f>
        <v/>
      </c>
      <c r="AA16" s="125" t="str">
        <f>IF(Infos!$C$17="abs","abs","")</f>
        <v/>
      </c>
      <c r="AB16" s="125" t="str">
        <f>IF(Infos!$C$17="abs","abs","")</f>
        <v/>
      </c>
      <c r="AC16" s="125" t="str">
        <f>IF(Infos!$C$17="abs","abs","")</f>
        <v/>
      </c>
      <c r="AD16" s="119" t="e">
        <f>IF(Infos!$C$17="abs","abs",AVERAGE(Z16:AC16)*E16)</f>
        <v>#DIV/0!</v>
      </c>
      <c r="AE16" s="125" t="str">
        <f>IF(Infos!$C$18="abs","abs","")</f>
        <v/>
      </c>
      <c r="AF16" s="125" t="str">
        <f>IF(Infos!$C$18="abs","abs","")</f>
        <v/>
      </c>
      <c r="AG16" s="125" t="str">
        <f>IF(Infos!$C$18="abs","abs","")</f>
        <v/>
      </c>
      <c r="AH16" s="125" t="str">
        <f>IF(Infos!$C$18="abs","abs","")</f>
        <v/>
      </c>
      <c r="AI16" s="119" t="e">
        <f>IF(Infos!$C$18="abs","abs",AVERAGE(AE16:AH16)*E16)</f>
        <v>#DIV/0!</v>
      </c>
      <c r="AJ16" s="125" t="str">
        <f>IF(Infos!$C$19="abs","abs","")</f>
        <v/>
      </c>
      <c r="AK16" s="125" t="str">
        <f>IF(Infos!$C$19="abs","abs","")</f>
        <v/>
      </c>
      <c r="AL16" s="125" t="str">
        <f>IF(Infos!$C$19="abs","abs","")</f>
        <v/>
      </c>
      <c r="AM16" s="125" t="str">
        <f>IF(Infos!$C$19="abs","abs","")</f>
        <v/>
      </c>
      <c r="AN16" s="119" t="e">
        <f>IF(Infos!$C$19="abs","abs",AVERAGE(AJ16:AM16)*E16)</f>
        <v>#DIV/0!</v>
      </c>
      <c r="AO16" s="125" t="str">
        <f>IF(Infos!$C$20="abs","abs","")</f>
        <v/>
      </c>
      <c r="AP16" s="125" t="str">
        <f>IF(Infos!$C$20="abs","abs","")</f>
        <v/>
      </c>
      <c r="AQ16" s="125" t="str">
        <f>IF(Infos!$C$20="abs","abs","")</f>
        <v/>
      </c>
      <c r="AR16" s="125" t="str">
        <f>IF(Infos!$C$20="abs","abs","")</f>
        <v/>
      </c>
      <c r="AS16" s="119" t="e">
        <f>IF(Infos!$C$20="abs","abs",AVERAGE(AO16:AR16)*E16)</f>
        <v>#DIV/0!</v>
      </c>
      <c r="AT16" s="125" t="str">
        <f>IF(Infos!$C$21="abs","abs","")</f>
        <v/>
      </c>
      <c r="AU16" s="125" t="str">
        <f>IF(Infos!$C$21="abs","abs","")</f>
        <v/>
      </c>
      <c r="AV16" s="125" t="str">
        <f>IF(Infos!$C$21="abs","abs","")</f>
        <v/>
      </c>
      <c r="AW16" s="125" t="str">
        <f>IF(Infos!$C$21="abs","abs","")</f>
        <v/>
      </c>
      <c r="AX16" s="119" t="e">
        <f>IF(Infos!$C$21="abs","abs",AVERAGE(AT16:AW16)*E16)</f>
        <v>#DIV/0!</v>
      </c>
      <c r="AY16" s="125" t="str">
        <f>IF(Infos!$C$22="abs","abs","")</f>
        <v/>
      </c>
      <c r="AZ16" s="125" t="str">
        <f>IF(Infos!$C$22="abs","abs","")</f>
        <v/>
      </c>
      <c r="BA16" s="125" t="str">
        <f>IF(Infos!$C$22="abs","abs","")</f>
        <v/>
      </c>
      <c r="BB16" s="125" t="str">
        <f>IF(Infos!$C$22="abs","abs","")</f>
        <v/>
      </c>
      <c r="BC16" s="119" t="e">
        <f>IF(Infos!$C$22="abs","abs",AVERAGE(AY16:BB16)*E16)</f>
        <v>#DIV/0!</v>
      </c>
      <c r="BD16" s="125" t="str">
        <f>IF(Infos!$C$23="abs","abs","")</f>
        <v/>
      </c>
      <c r="BE16" s="125" t="str">
        <f>IF(Infos!$C$23="abs","abs","")</f>
        <v/>
      </c>
      <c r="BF16" s="125" t="str">
        <f>IF(Infos!$C$23="abs","abs","")</f>
        <v/>
      </c>
      <c r="BG16" s="125" t="str">
        <f>IF(Infos!$C$23="abs","abs","")</f>
        <v/>
      </c>
      <c r="BH16" s="119" t="e">
        <f>IF(Infos!$C$23="abs","abs",AVERAGE(BD16:BG16)*E16)</f>
        <v>#DIV/0!</v>
      </c>
      <c r="BI16" s="125" t="str">
        <f>IF(Infos!$C$24="abs","abs","")</f>
        <v/>
      </c>
      <c r="BJ16" s="125" t="str">
        <f>IF(Infos!$C$24="abs","abs","")</f>
        <v/>
      </c>
      <c r="BK16" s="125" t="str">
        <f>IF(Infos!$C$24="abs","abs","")</f>
        <v/>
      </c>
      <c r="BL16" s="125" t="str">
        <f>IF(Infos!$C$24="abs","abs","")</f>
        <v/>
      </c>
      <c r="BM16" s="120" t="e">
        <f>IF(Infos!$C$24="abs","abs",AVERAGE(BI16:BL16)*E16)</f>
        <v>#DIV/0!</v>
      </c>
    </row>
    <row r="17" spans="1:65" ht="24.6" customHeight="1" thickBot="1" x14ac:dyDescent="0.25">
      <c r="A17" s="359"/>
      <c r="B17" s="360"/>
      <c r="C17" s="294" t="s">
        <v>115</v>
      </c>
      <c r="D17" s="299"/>
      <c r="E17" s="191">
        <v>0.4</v>
      </c>
      <c r="F17" s="149" t="str">
        <f>IF(Infos!$C$13="abs","abs","")</f>
        <v/>
      </c>
      <c r="G17" s="126" t="str">
        <f>IF(Infos!$C$13="abs","abs","")</f>
        <v/>
      </c>
      <c r="H17" s="126" t="str">
        <f>IF(Infos!$C$13="abs","abs","")</f>
        <v/>
      </c>
      <c r="I17" s="126" t="str">
        <f>IF(Infos!$C$13="abs","abs","")</f>
        <v/>
      </c>
      <c r="J17" s="121" t="e">
        <f>IF(Infos!$C$13="abs","abs",AVERAGE(F17:I17)*E17)</f>
        <v>#DIV/0!</v>
      </c>
      <c r="K17" s="126" t="str">
        <f>IF(Infos!$C$14="abs","abs","")</f>
        <v/>
      </c>
      <c r="L17" s="126" t="str">
        <f>IF(Infos!$C$14="abs","abs","")</f>
        <v/>
      </c>
      <c r="M17" s="126" t="str">
        <f>IF(Infos!$C$14="abs","abs","")</f>
        <v/>
      </c>
      <c r="N17" s="126" t="str">
        <f>IF(Infos!$C$14="abs","abs","")</f>
        <v/>
      </c>
      <c r="O17" s="121" t="e">
        <f>IF(Infos!$C$14="abs","abs",AVERAGE(K17:N17)*E17)</f>
        <v>#DIV/0!</v>
      </c>
      <c r="P17" s="126" t="str">
        <f>IF(Infos!$C$15="abs","abs","")</f>
        <v/>
      </c>
      <c r="Q17" s="126" t="str">
        <f>IF(Infos!$C$15="abs","abs","")</f>
        <v/>
      </c>
      <c r="R17" s="126" t="str">
        <f>IF(Infos!$C$15="abs","abs","")</f>
        <v/>
      </c>
      <c r="S17" s="126" t="str">
        <f>IF(Infos!$C$15="abs","abs","")</f>
        <v/>
      </c>
      <c r="T17" s="121" t="e">
        <f>IF(Infos!$C$15="abs","abs",AVERAGE(P17:S17)*E17)</f>
        <v>#DIV/0!</v>
      </c>
      <c r="U17" s="126" t="str">
        <f>IF(Infos!$C$16="abs","abs","")</f>
        <v/>
      </c>
      <c r="V17" s="126" t="str">
        <f>IF(Infos!$C$16="abs","abs","")</f>
        <v/>
      </c>
      <c r="W17" s="126" t="str">
        <f>IF(Infos!$C$16="abs","abs","")</f>
        <v/>
      </c>
      <c r="X17" s="126" t="str">
        <f>IF(Infos!$C$16="abs","abs","")</f>
        <v/>
      </c>
      <c r="Y17" s="121" t="e">
        <f>IF(Infos!$C$16="abs","abs",AVERAGE(U17:X17)*E17)</f>
        <v>#DIV/0!</v>
      </c>
      <c r="Z17" s="126" t="str">
        <f>IF(Infos!$C$17="abs","abs","")</f>
        <v/>
      </c>
      <c r="AA17" s="126" t="str">
        <f>IF(Infos!$C$17="abs","abs","")</f>
        <v/>
      </c>
      <c r="AB17" s="126" t="str">
        <f>IF(Infos!$C$17="abs","abs","")</f>
        <v/>
      </c>
      <c r="AC17" s="126" t="str">
        <f>IF(Infos!$C$17="abs","abs","")</f>
        <v/>
      </c>
      <c r="AD17" s="121" t="e">
        <f>IF(Infos!$C$17="abs","abs",AVERAGE(Z17:AC17)*E17)</f>
        <v>#DIV/0!</v>
      </c>
      <c r="AE17" s="126" t="str">
        <f>IF(Infos!$C$18="abs","abs","")</f>
        <v/>
      </c>
      <c r="AF17" s="126" t="str">
        <f>IF(Infos!$C$18="abs","abs","")</f>
        <v/>
      </c>
      <c r="AG17" s="126" t="str">
        <f>IF(Infos!$C$18="abs","abs","")</f>
        <v/>
      </c>
      <c r="AH17" s="126" t="str">
        <f>IF(Infos!$C$18="abs","abs","")</f>
        <v/>
      </c>
      <c r="AI17" s="121" t="e">
        <f>IF(Infos!$C$18="abs","abs",AVERAGE(AE17:AH17)*E17)</f>
        <v>#DIV/0!</v>
      </c>
      <c r="AJ17" s="126" t="str">
        <f>IF(Infos!$C$19="abs","abs","")</f>
        <v/>
      </c>
      <c r="AK17" s="126" t="str">
        <f>IF(Infos!$C$19="abs","abs","")</f>
        <v/>
      </c>
      <c r="AL17" s="126" t="str">
        <f>IF(Infos!$C$19="abs","abs","")</f>
        <v/>
      </c>
      <c r="AM17" s="126" t="str">
        <f>IF(Infos!$C$19="abs","abs","")</f>
        <v/>
      </c>
      <c r="AN17" s="121" t="e">
        <f>IF(Infos!$C$19="abs","abs",AVERAGE(AJ17:AM17)*E17)</f>
        <v>#DIV/0!</v>
      </c>
      <c r="AO17" s="126" t="str">
        <f>IF(Infos!$C$20="abs","abs","")</f>
        <v/>
      </c>
      <c r="AP17" s="126" t="str">
        <f>IF(Infos!$C$20="abs","abs","")</f>
        <v/>
      </c>
      <c r="AQ17" s="126" t="str">
        <f>IF(Infos!$C$20="abs","abs","")</f>
        <v/>
      </c>
      <c r="AR17" s="126" t="str">
        <f>IF(Infos!$C$20="abs","abs","")</f>
        <v/>
      </c>
      <c r="AS17" s="121" t="e">
        <f>IF(Infos!$C$20="abs","abs",AVERAGE(AO17:AR17)*E17)</f>
        <v>#DIV/0!</v>
      </c>
      <c r="AT17" s="126" t="str">
        <f>IF(Infos!$C$21="abs","abs","")</f>
        <v/>
      </c>
      <c r="AU17" s="126" t="str">
        <f>IF(Infos!$C$21="abs","abs","")</f>
        <v/>
      </c>
      <c r="AV17" s="126" t="str">
        <f>IF(Infos!$C$21="abs","abs","")</f>
        <v/>
      </c>
      <c r="AW17" s="126" t="str">
        <f>IF(Infos!$C$21="abs","abs","")</f>
        <v/>
      </c>
      <c r="AX17" s="121" t="e">
        <f>IF(Infos!$C$21="abs","abs",AVERAGE(AT17:AW17)*E17)</f>
        <v>#DIV/0!</v>
      </c>
      <c r="AY17" s="126" t="str">
        <f>IF(Infos!$C$22="abs","abs","")</f>
        <v/>
      </c>
      <c r="AZ17" s="126" t="str">
        <f>IF(Infos!$C$22="abs","abs","")</f>
        <v/>
      </c>
      <c r="BA17" s="126" t="str">
        <f>IF(Infos!$C$22="abs","abs","")</f>
        <v/>
      </c>
      <c r="BB17" s="126" t="str">
        <f>IF(Infos!$C$22="abs","abs","")</f>
        <v/>
      </c>
      <c r="BC17" s="121" t="e">
        <f>IF(Infos!$C$22="abs","abs",AVERAGE(AY17:BB17)*E17)</f>
        <v>#DIV/0!</v>
      </c>
      <c r="BD17" s="126" t="str">
        <f>IF(Infos!$C$23="abs","abs","")</f>
        <v/>
      </c>
      <c r="BE17" s="126" t="str">
        <f>IF(Infos!$C$23="abs","abs","")</f>
        <v/>
      </c>
      <c r="BF17" s="126" t="str">
        <f>IF(Infos!$C$23="abs","abs","")</f>
        <v/>
      </c>
      <c r="BG17" s="126" t="str">
        <f>IF(Infos!$C$23="abs","abs","")</f>
        <v/>
      </c>
      <c r="BH17" s="121" t="e">
        <f>IF(Infos!$C$23="abs","abs",AVERAGE(BD17:BG17)*E17)</f>
        <v>#DIV/0!</v>
      </c>
      <c r="BI17" s="126" t="str">
        <f>IF(Infos!$C$24="abs","abs","")</f>
        <v/>
      </c>
      <c r="BJ17" s="126" t="str">
        <f>IF(Infos!$C$24="abs","abs","")</f>
        <v/>
      </c>
      <c r="BK17" s="126" t="str">
        <f>IF(Infos!$C$24="abs","abs","")</f>
        <v/>
      </c>
      <c r="BL17" s="126" t="str">
        <f>IF(Infos!$C$24="abs","abs","")</f>
        <v/>
      </c>
      <c r="BM17" s="122" t="e">
        <f>IF(Infos!$C$24="abs","abs",AVERAGE(BI17:BL17)*E17)</f>
        <v>#DIV/0!</v>
      </c>
    </row>
    <row r="18" spans="1:65" ht="25.5" customHeight="1" x14ac:dyDescent="0.2">
      <c r="B18" s="270" t="s">
        <v>118</v>
      </c>
      <c r="C18" s="270"/>
      <c r="D18" s="271"/>
      <c r="E18" s="186">
        <f>SUM(E6:E17)*10</f>
        <v>60.000000000000007</v>
      </c>
      <c r="F18" s="138"/>
      <c r="G18" s="97"/>
      <c r="H18" s="97"/>
      <c r="I18" s="98"/>
      <c r="J18" s="99" t="e">
        <f>IF(Infos!$C$13="abs","abs",SUM(J6:J17))</f>
        <v>#DIV/0!</v>
      </c>
      <c r="K18" s="100"/>
      <c r="L18" s="101"/>
      <c r="M18" s="101"/>
      <c r="N18" s="102"/>
      <c r="O18" s="99" t="e">
        <f>IF(Infos!$C$14="abs","abs",SUM(O6:O17))</f>
        <v>#DIV/0!</v>
      </c>
      <c r="P18" s="100"/>
      <c r="Q18" s="101"/>
      <c r="R18" s="101"/>
      <c r="S18" s="102"/>
      <c r="T18" s="99" t="e">
        <f>IF(Infos!$C$15="abs","abs",SUM(T6:T17))</f>
        <v>#DIV/0!</v>
      </c>
      <c r="U18" s="100"/>
      <c r="V18" s="101"/>
      <c r="W18" s="101"/>
      <c r="X18" s="102"/>
      <c r="Y18" s="99" t="e">
        <f>IF(Infos!$C$16="abs","abs",SUM(Y6:Y17))</f>
        <v>#DIV/0!</v>
      </c>
      <c r="Z18" s="100"/>
      <c r="AA18" s="101"/>
      <c r="AB18" s="101"/>
      <c r="AC18" s="102"/>
      <c r="AD18" s="99" t="e">
        <f>IF(Infos!$C$17="abs","abs",SUM(AD6:AD17))</f>
        <v>#DIV/0!</v>
      </c>
      <c r="AE18" s="100"/>
      <c r="AF18" s="101"/>
      <c r="AG18" s="101"/>
      <c r="AH18" s="102"/>
      <c r="AI18" s="99" t="e">
        <f>IF(Infos!$C$18="abs","abs",SUM(AI6:AI17))</f>
        <v>#DIV/0!</v>
      </c>
      <c r="AJ18" s="100"/>
      <c r="AK18" s="101"/>
      <c r="AL18" s="101"/>
      <c r="AM18" s="102"/>
      <c r="AN18" s="99" t="e">
        <f>IF(Infos!$C$19="abs","abs",SUM(AN6:AN17))</f>
        <v>#DIV/0!</v>
      </c>
      <c r="AO18" s="100"/>
      <c r="AP18" s="101"/>
      <c r="AQ18" s="101"/>
      <c r="AR18" s="102"/>
      <c r="AS18" s="99" t="e">
        <f>IF(Infos!$C$20="abs","abs",SUM(AS6:AS17))</f>
        <v>#DIV/0!</v>
      </c>
      <c r="AT18" s="100"/>
      <c r="AU18" s="101"/>
      <c r="AV18" s="101"/>
      <c r="AW18" s="102"/>
      <c r="AX18" s="99" t="e">
        <f>IF(Infos!$C$21="abs","abs",SUM(AX6:AX17))</f>
        <v>#DIV/0!</v>
      </c>
      <c r="AY18" s="100"/>
      <c r="AZ18" s="101"/>
      <c r="BA18" s="101"/>
      <c r="BB18" s="102"/>
      <c r="BC18" s="99" t="e">
        <f>IF(Infos!$C$22="abs","abs",SUM(BC6:BC17))</f>
        <v>#DIV/0!</v>
      </c>
      <c r="BD18" s="100"/>
      <c r="BE18" s="101"/>
      <c r="BF18" s="101"/>
      <c r="BG18" s="102"/>
      <c r="BH18" s="99" t="e">
        <f>IF(Infos!$C$23="abs","abs",SUM(BH6:BH17))</f>
        <v>#DIV/0!</v>
      </c>
      <c r="BI18" s="100"/>
      <c r="BJ18" s="101"/>
      <c r="BK18" s="101"/>
      <c r="BL18" s="102"/>
      <c r="BM18" s="103" t="e">
        <f>IF(Infos!$C$24="abs","abs",SUM(BM6:BM17))</f>
        <v>#DIV/0!</v>
      </c>
    </row>
  </sheetData>
  <sheetProtection algorithmName="SHA-512" hashValue="xgIYjo5U59vFHvab4xLPkca3bzNh6DnDNzBjslR+PPLubRvyKpHNcc0gN7+HuGVdPIXab7qv4QFAJtUqzzt1oQ==" saltValue="fVnWFExZdSSVLb9gDIDXOA==" spinCount="100000" sheet="1" formatColumns="0" formatRows="0" selectLockedCells="1"/>
  <mergeCells count="77">
    <mergeCell ref="C6:C7"/>
    <mergeCell ref="BI1:BM1"/>
    <mergeCell ref="F1:J1"/>
    <mergeCell ref="K1:O1"/>
    <mergeCell ref="P1:T1"/>
    <mergeCell ref="U1:Y1"/>
    <mergeCell ref="Z1:AD1"/>
    <mergeCell ref="AE1:AI1"/>
    <mergeCell ref="AJ1:AN1"/>
    <mergeCell ref="AO1:AS1"/>
    <mergeCell ref="AT1:AX1"/>
    <mergeCell ref="AY1:BC1"/>
    <mergeCell ref="BD1:BH1"/>
    <mergeCell ref="BD2:BH2"/>
    <mergeCell ref="BI2:BM2"/>
    <mergeCell ref="F2:J2"/>
    <mergeCell ref="K2:O2"/>
    <mergeCell ref="P2:T2"/>
    <mergeCell ref="U2:Y2"/>
    <mergeCell ref="Z2:AD2"/>
    <mergeCell ref="AE2:AI2"/>
    <mergeCell ref="AJ2:AN2"/>
    <mergeCell ref="AO2:AS2"/>
    <mergeCell ref="AT2:AX2"/>
    <mergeCell ref="AY2:BC2"/>
    <mergeCell ref="AE4:AH4"/>
    <mergeCell ref="BI3:BL3"/>
    <mergeCell ref="BM3:BM5"/>
    <mergeCell ref="AJ3:AM3"/>
    <mergeCell ref="AN3:AN5"/>
    <mergeCell ref="AO3:AR3"/>
    <mergeCell ref="AS3:AS5"/>
    <mergeCell ref="AT3:AW3"/>
    <mergeCell ref="AX3:AX5"/>
    <mergeCell ref="AJ4:AM4"/>
    <mergeCell ref="AO4:AR4"/>
    <mergeCell ref="AT4:AW4"/>
    <mergeCell ref="AY4:BB4"/>
    <mergeCell ref="BD4:BG4"/>
    <mergeCell ref="BI4:BL4"/>
    <mergeCell ref="AY3:BB3"/>
    <mergeCell ref="BC3:BC5"/>
    <mergeCell ref="BD3:BG3"/>
    <mergeCell ref="BH3:BH5"/>
    <mergeCell ref="U3:X3"/>
    <mergeCell ref="Y3:Y5"/>
    <mergeCell ref="Z3:AC3"/>
    <mergeCell ref="AD3:AD5"/>
    <mergeCell ref="AE3:AH3"/>
    <mergeCell ref="AI3:AI5"/>
    <mergeCell ref="A1:E1"/>
    <mergeCell ref="B18:D18"/>
    <mergeCell ref="C10:D10"/>
    <mergeCell ref="C11:D11"/>
    <mergeCell ref="A6:B10"/>
    <mergeCell ref="A11:B14"/>
    <mergeCell ref="A15:B17"/>
    <mergeCell ref="C16:D16"/>
    <mergeCell ref="C17:D17"/>
    <mergeCell ref="C12:D12"/>
    <mergeCell ref="C13:D13"/>
    <mergeCell ref="C14:D14"/>
    <mergeCell ref="C15:D15"/>
    <mergeCell ref="A5:D5"/>
    <mergeCell ref="C8:D8"/>
    <mergeCell ref="C9:D9"/>
    <mergeCell ref="F4:I4"/>
    <mergeCell ref="K4:N4"/>
    <mergeCell ref="P4:S4"/>
    <mergeCell ref="U4:X4"/>
    <mergeCell ref="Z4:AC4"/>
    <mergeCell ref="T3:T5"/>
    <mergeCell ref="F3:I3"/>
    <mergeCell ref="J3:J5"/>
    <mergeCell ref="K3:N3"/>
    <mergeCell ref="O3:O5"/>
    <mergeCell ref="P3:S3"/>
  </mergeCells>
  <conditionalFormatting sqref="J6:J17 O6:O17 T6:T17 Y6:Y17 AD6:AD17 AI6:AI17 AN6:AN17 AS6:AS17 AX6:AX17 BC6:BC17 BH6:BH17 BM6:BM17">
    <cfRule type="containsErrors" dxfId="6" priority="3">
      <formula>ISERROR(J6)</formula>
    </cfRule>
  </conditionalFormatting>
  <conditionalFormatting sqref="J18 O18 T18 AD18 AN18 AX18 BH18 Y18 AI18 AS18 BC18 BM18">
    <cfRule type="containsErrors" dxfId="5" priority="2">
      <formula>ISERROR(J18)</formula>
    </cfRule>
  </conditionalFormatting>
  <dataValidations count="2">
    <dataValidation type="whole" operator="lessThanOrEqual" allowBlank="1" showInputMessage="1" showErrorMessage="1" sqref="F6:I17 U6:X17 P6:S17 K6:N17 Z6:AC17 BI6:BL17 BD6:BG17 AY6:BB17 AT6:AW17 AO6:AR17 AJ6:AM17 AE6:AH17">
      <formula1>10</formula1>
    </dataValidation>
    <dataValidation type="decimal" operator="lessThanOrEqual" allowBlank="1" showInputMessage="1" showErrorMessage="1" sqref="F18:I18 K18:N18 P18:S18 U18:X18 BI18:BL18 Z18:AC18 AJ18:AM18 AO18:AR18 AT18:AW18 AY18:BB18 BD18:BG18 AE6:AH18">
      <formula1>$E6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25"/>
  <sheetViews>
    <sheetView showGridLines="0" workbookViewId="0">
      <selection activeCell="C12" sqref="C12"/>
    </sheetView>
  </sheetViews>
  <sheetFormatPr baseColWidth="10" defaultColWidth="11.42578125" defaultRowHeight="12.75" x14ac:dyDescent="0.2"/>
  <cols>
    <col min="1" max="1" width="45.7109375" style="1" customWidth="1"/>
    <col min="2" max="2" width="6.7109375" style="1" customWidth="1"/>
    <col min="3" max="3" width="7.28515625" style="1" customWidth="1"/>
    <col min="4" max="14" width="7" style="1" customWidth="1"/>
    <col min="15" max="15" width="6.85546875" style="1" customWidth="1"/>
    <col min="16" max="16384" width="11.42578125" style="1"/>
  </cols>
  <sheetData>
    <row r="1" spans="1:15" ht="18" x14ac:dyDescent="0.25">
      <c r="A1" s="70" t="str">
        <f>Infos!B5</f>
        <v>BP BOULANGER</v>
      </c>
      <c r="B1" s="57"/>
      <c r="C1" s="66"/>
      <c r="D1" s="66"/>
      <c r="E1" s="57"/>
      <c r="F1" s="57"/>
      <c r="G1" s="57"/>
      <c r="H1" s="67"/>
      <c r="I1" s="67"/>
      <c r="J1" s="58"/>
      <c r="K1" s="58"/>
      <c r="L1" s="58"/>
      <c r="M1" s="58"/>
      <c r="N1" s="58"/>
    </row>
    <row r="2" spans="1:15" ht="21.75" customHeight="1" x14ac:dyDescent="0.2">
      <c r="A2" s="66" t="str">
        <f>Infos!G5</f>
        <v xml:space="preserve">Epreuve E1 </v>
      </c>
      <c r="B2" s="66"/>
      <c r="C2" s="57"/>
      <c r="D2" s="66"/>
      <c r="E2" s="57"/>
      <c r="F2" s="57"/>
      <c r="G2" s="57"/>
      <c r="H2" s="67"/>
      <c r="I2" s="67"/>
      <c r="J2" s="58"/>
      <c r="K2" s="58"/>
      <c r="L2" s="58"/>
      <c r="M2" s="58"/>
      <c r="N2" s="58"/>
    </row>
    <row r="3" spans="1:15" ht="21.75" customHeight="1" x14ac:dyDescent="0.25">
      <c r="A3" s="65">
        <f>Infos!J3</f>
        <v>0</v>
      </c>
      <c r="B3" s="68">
        <f>Infos!G3</f>
        <v>0</v>
      </c>
      <c r="C3" s="67"/>
      <c r="D3" s="69"/>
      <c r="E3" s="67"/>
      <c r="F3" s="59" t="s">
        <v>27</v>
      </c>
      <c r="G3" s="67"/>
      <c r="H3" s="371">
        <f>Infos!B8</f>
        <v>0</v>
      </c>
      <c r="I3" s="371"/>
      <c r="J3" s="60"/>
      <c r="K3" s="58"/>
      <c r="L3" s="58"/>
      <c r="M3" s="60"/>
      <c r="N3" s="61"/>
      <c r="O3" s="37"/>
    </row>
    <row r="4" spans="1:15" ht="6.4" customHeight="1" x14ac:dyDescent="0.2"/>
    <row r="5" spans="1:15" s="31" customFormat="1" ht="15.75" customHeight="1" x14ac:dyDescent="0.2">
      <c r="A5" s="369" t="s">
        <v>32</v>
      </c>
      <c r="B5" s="368" t="s">
        <v>121</v>
      </c>
      <c r="C5" s="168" t="s">
        <v>33</v>
      </c>
      <c r="D5" s="73" t="s">
        <v>33</v>
      </c>
      <c r="E5" s="29" t="s">
        <v>33</v>
      </c>
      <c r="F5" s="29" t="s">
        <v>33</v>
      </c>
      <c r="G5" s="29" t="s">
        <v>33</v>
      </c>
      <c r="H5" s="29" t="s">
        <v>33</v>
      </c>
      <c r="I5" s="29" t="s">
        <v>33</v>
      </c>
      <c r="J5" s="29" t="s">
        <v>33</v>
      </c>
      <c r="K5" s="29" t="s">
        <v>33</v>
      </c>
      <c r="L5" s="29" t="s">
        <v>33</v>
      </c>
      <c r="M5" s="73" t="s">
        <v>33</v>
      </c>
      <c r="N5" s="73" t="s">
        <v>33</v>
      </c>
      <c r="O5" s="39"/>
    </row>
    <row r="6" spans="1:15" s="31" customFormat="1" ht="15.75" customHeight="1" x14ac:dyDescent="0.2">
      <c r="A6" s="370"/>
      <c r="B6" s="368"/>
      <c r="C6" s="169">
        <f>IF(Infos!$C$13="abs","abs",Infos!$B$13)</f>
        <v>0</v>
      </c>
      <c r="D6" s="2">
        <f>IF(Infos!$C$14="abs","abs",Infos!$B$14)</f>
        <v>0</v>
      </c>
      <c r="E6" s="30">
        <f>IF(Infos!$C$15="abs","abs",Infos!$B$15)</f>
        <v>0</v>
      </c>
      <c r="F6" s="30">
        <f>IF(Infos!$C$16="abs","abs",Infos!$B$16)</f>
        <v>0</v>
      </c>
      <c r="G6" s="30">
        <f>IF(Infos!$C$17="abs","abs",Infos!$B$17)</f>
        <v>0</v>
      </c>
      <c r="H6" s="30">
        <f>IF(Infos!$C$18="abs","abs",Infos!$B$18)</f>
        <v>0</v>
      </c>
      <c r="I6" s="30">
        <f>IF(Infos!$C$19="abs","abs",Infos!$B$19)</f>
        <v>0</v>
      </c>
      <c r="J6" s="30">
        <f>IF(Infos!$C$20="abs","abs",Infos!$B$20)</f>
        <v>0</v>
      </c>
      <c r="K6" s="30">
        <f>IF(Infos!$C$21="abs","abs",Infos!$B$21)</f>
        <v>0</v>
      </c>
      <c r="L6" s="30">
        <f>IF(Infos!$C$22="abs","abs",Infos!$B$22)</f>
        <v>0</v>
      </c>
      <c r="M6" s="30">
        <f>IF(Infos!$C$23="abs","abs",Infos!$B$23)</f>
        <v>0</v>
      </c>
      <c r="N6" s="2">
        <f>IF(Infos!$C$24="abs","abs",Infos!$B$24)</f>
        <v>0</v>
      </c>
      <c r="O6" s="40"/>
    </row>
    <row r="7" spans="1:15" s="31" customFormat="1" ht="4.3499999999999996" customHeight="1" x14ac:dyDescent="0.2">
      <c r="A7" s="372"/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4"/>
      <c r="O7" s="40"/>
    </row>
    <row r="8" spans="1:15" s="31" customFormat="1" ht="25.9" customHeight="1" x14ac:dyDescent="0.2">
      <c r="A8" s="107" t="s">
        <v>60</v>
      </c>
      <c r="B8" s="170">
        <v>20</v>
      </c>
      <c r="C8" s="164" t="e">
        <f>IF(Infos!$C$13="abs","abs",Fabrication!J9)</f>
        <v>#DIV/0!</v>
      </c>
      <c r="D8" s="48" t="e">
        <f>IF(Infos!$C$14="abs","abs",Fabrication!O9)</f>
        <v>#DIV/0!</v>
      </c>
      <c r="E8" s="48" t="e">
        <f>IF(Infos!$C$15="abs","abs",Fabrication!T9)</f>
        <v>#DIV/0!</v>
      </c>
      <c r="F8" s="48" t="e">
        <f>IF(Infos!$C$16="abs","abs",Fabrication!Y9)</f>
        <v>#DIV/0!</v>
      </c>
      <c r="G8" s="48" t="e">
        <f>IF(Infos!$C$17="abs","abs",Fabrication!AD9)</f>
        <v>#DIV/0!</v>
      </c>
      <c r="H8" s="48" t="e">
        <f>IF(Infos!$C$18="abs","abs",Fabrication!AI9)</f>
        <v>#DIV/0!</v>
      </c>
      <c r="I8" s="48" t="e">
        <f>IF(Infos!$C$19="abs","abs",Fabrication!AN9)</f>
        <v>#DIV/0!</v>
      </c>
      <c r="J8" s="48" t="e">
        <f>IF(Infos!$C$20="abs","abs",Fabrication!AS9)</f>
        <v>#DIV/0!</v>
      </c>
      <c r="K8" s="48" t="e">
        <f>IF(Infos!$C$21="abs","abs",Fabrication!AX9)</f>
        <v>#DIV/0!</v>
      </c>
      <c r="L8" s="48" t="e">
        <f>IF(Infos!$C$22="abs","abs",Fabrication!BC9)</f>
        <v>#DIV/0!</v>
      </c>
      <c r="M8" s="48" t="e">
        <f>IF(Infos!$C$23="abs","abs",Fabrication!BH9)</f>
        <v>#DIV/0!</v>
      </c>
      <c r="N8" s="48" t="e">
        <f>IF(Infos!$C$24="abs","abs",Fabrication!BM9)</f>
        <v>#DIV/0!</v>
      </c>
      <c r="O8" s="41"/>
    </row>
    <row r="9" spans="1:15" s="31" customFormat="1" ht="25.9" customHeight="1" x14ac:dyDescent="0.2">
      <c r="A9" s="108" t="s">
        <v>61</v>
      </c>
      <c r="B9" s="171">
        <v>80</v>
      </c>
      <c r="C9" s="164" t="e">
        <f>IF(Infos!$C$13="abs","abs",Fabrication!J46)</f>
        <v>#DIV/0!</v>
      </c>
      <c r="D9" s="48" t="e">
        <f>IF(Infos!$C$14="abs","abs",Fabrication!O46)</f>
        <v>#DIV/0!</v>
      </c>
      <c r="E9" s="48" t="e">
        <f>IF(Infos!$C$15="abs","abs",Fabrication!T46)</f>
        <v>#DIV/0!</v>
      </c>
      <c r="F9" s="48" t="e">
        <f>IF(Infos!$C$16="abs","abs",Fabrication!Y46)</f>
        <v>#DIV/0!</v>
      </c>
      <c r="G9" s="48" t="e">
        <f>IF(Infos!$C$17="abs","abs",Fabrication!AD46)</f>
        <v>#DIV/0!</v>
      </c>
      <c r="H9" s="48" t="e">
        <f>IF(Infos!$C$18="abs","abs",Fabrication!AI46)</f>
        <v>#DIV/0!</v>
      </c>
      <c r="I9" s="48" t="e">
        <f>IF(Infos!$C$19="abs","abs",Fabrication!AN46)</f>
        <v>#DIV/0!</v>
      </c>
      <c r="J9" s="48" t="e">
        <f>IF(Infos!$C$20="abs","abs",Fabrication!AS46)</f>
        <v>#DIV/0!</v>
      </c>
      <c r="K9" s="48" t="e">
        <f>IF(Infos!$C$21="abs","abs",Fabrication!AX46)</f>
        <v>#DIV/0!</v>
      </c>
      <c r="L9" s="48" t="e">
        <f>IF(Infos!$C$22="abs","abs",Fabrication!BC46)</f>
        <v>#DIV/0!</v>
      </c>
      <c r="M9" s="48" t="e">
        <f>IF(Infos!$C$23="abs","abs",Fabrication!BH46)</f>
        <v>#DIV/0!</v>
      </c>
      <c r="N9" s="48" t="e">
        <f>IF(Infos!$C$24="abs","abs",Fabrication!BM46)</f>
        <v>#DIV/0!</v>
      </c>
      <c r="O9" s="41"/>
    </row>
    <row r="10" spans="1:15" s="31" customFormat="1" ht="25.9" customHeight="1" x14ac:dyDescent="0.2">
      <c r="A10" s="108" t="s">
        <v>62</v>
      </c>
      <c r="B10" s="171">
        <v>20</v>
      </c>
      <c r="C10" s="164" t="e">
        <f>IF(Infos!$C$13="abs","abs",Fabrication!J51)</f>
        <v>#DIV/0!</v>
      </c>
      <c r="D10" s="48" t="e">
        <f>IF(Infos!$C$14="abs","abs",Fabrication!O51)</f>
        <v>#DIV/0!</v>
      </c>
      <c r="E10" s="48" t="e">
        <f>IF(Infos!$C$15="abs","abs",Fabrication!T51)</f>
        <v>#DIV/0!</v>
      </c>
      <c r="F10" s="48" t="e">
        <f>IF(Infos!$C$16="abs","abs",Fabrication!Y51)</f>
        <v>#DIV/0!</v>
      </c>
      <c r="G10" s="48" t="e">
        <f>IF(Infos!$C$17="abs","abs",Fabrication!AD51)</f>
        <v>#DIV/0!</v>
      </c>
      <c r="H10" s="48" t="e">
        <f>IF(Infos!$C$18="abs","abs",Fabrication!AI51)</f>
        <v>#DIV/0!</v>
      </c>
      <c r="I10" s="48" t="e">
        <f>IF(Infos!$C$19="abs","abs",Fabrication!AN51)</f>
        <v>#DIV/0!</v>
      </c>
      <c r="J10" s="48" t="e">
        <f>IF(Infos!$C$20="abs","abs",Fabrication!AS51)</f>
        <v>#DIV/0!</v>
      </c>
      <c r="K10" s="48" t="e">
        <f>IF(Infos!$C$21="abs","abs",Fabrication!AX51)</f>
        <v>#DIV/0!</v>
      </c>
      <c r="L10" s="48" t="e">
        <f>IF(Infos!$C$22="abs","abs",Fabrication!BC51)</f>
        <v>#DIV/0!</v>
      </c>
      <c r="M10" s="48" t="e">
        <f>IF(Infos!$C$23="abs","abs",Fabrication!BH51)</f>
        <v>#DIV/0!</v>
      </c>
      <c r="N10" s="48" t="e">
        <f>IF(Infos!$C$24="abs","abs",Fabrication!BM51)</f>
        <v>#DIV/0!</v>
      </c>
      <c r="O10" s="41"/>
    </row>
    <row r="11" spans="1:15" s="31" customFormat="1" ht="25.9" customHeight="1" x14ac:dyDescent="0.2">
      <c r="A11" s="108" t="s">
        <v>122</v>
      </c>
      <c r="B11" s="171">
        <v>60</v>
      </c>
      <c r="C11" s="164" t="e">
        <f>IF(Infos!$C$13="abs","abs",'Présentation produits'!J31)</f>
        <v>#DIV/0!</v>
      </c>
      <c r="D11" s="48" t="e">
        <f>IF(Infos!$C$14="abs","abs",'Présentation produits'!O31)</f>
        <v>#DIV/0!</v>
      </c>
      <c r="E11" s="48" t="e">
        <f>IF(Infos!$C$15="abs","abs",'Présentation produits'!T31)</f>
        <v>#DIV/0!</v>
      </c>
      <c r="F11" s="48" t="e">
        <f>IF(Infos!$C$16="abs","abs",'Présentation produits'!Y31)</f>
        <v>#DIV/0!</v>
      </c>
      <c r="G11" s="48" t="e">
        <f>IF(Infos!$C$17="abs","abs",'Présentation produits'!AD31)</f>
        <v>#DIV/0!</v>
      </c>
      <c r="H11" s="48" t="e">
        <f>IF(Infos!$C$18="abs","abs",'Présentation produits'!AI31)</f>
        <v>#DIV/0!</v>
      </c>
      <c r="I11" s="48" t="e">
        <f>IF(Infos!$C$19="abs","abs",'Présentation produits'!AN31)</f>
        <v>#DIV/0!</v>
      </c>
      <c r="J11" s="48" t="e">
        <f>IF(Infos!$C$20="abs","abs",'Présentation produits'!AS31)</f>
        <v>#DIV/0!</v>
      </c>
      <c r="K11" s="48" t="e">
        <f>IF(Infos!$C$21="abs","abs",'Présentation produits'!AX31)</f>
        <v>#DIV/0!</v>
      </c>
      <c r="L11" s="48" t="e">
        <f>IF(Infos!$C$22="abs","abs",'Présentation produits'!BC31)</f>
        <v>#DIV/0!</v>
      </c>
      <c r="M11" s="48" t="e">
        <f>IF(Infos!$C$23="abs","abs",'Présentation produits'!BH31)</f>
        <v>#DIV/0!</v>
      </c>
      <c r="N11" s="48" t="e">
        <f>IF(Infos!$C$24="abs","abs",'Présentation produits'!BM31)</f>
        <v>#DIV/0!</v>
      </c>
      <c r="O11" s="42"/>
    </row>
    <row r="12" spans="1:15" s="31" customFormat="1" ht="25.9" customHeight="1" x14ac:dyDescent="0.2">
      <c r="A12" s="109" t="s">
        <v>123</v>
      </c>
      <c r="B12" s="171">
        <v>60</v>
      </c>
      <c r="C12" s="164" t="e">
        <f>IF(Infos!$C$13="abs","abs",Dégustation!J18)</f>
        <v>#DIV/0!</v>
      </c>
      <c r="D12" s="48" t="e">
        <f>IF(Infos!$C$14="abs","abs",Dégustation!O18)</f>
        <v>#DIV/0!</v>
      </c>
      <c r="E12" s="48" t="e">
        <f>IF(Infos!$C$15="abs","abs",Dégustation!T18)</f>
        <v>#DIV/0!</v>
      </c>
      <c r="F12" s="48" t="e">
        <f>IF(Infos!$C$16="abs","abs",Dégustation!Y18)</f>
        <v>#DIV/0!</v>
      </c>
      <c r="G12" s="48" t="e">
        <f>IF(Infos!$C$17="abs","abs",Dégustation!AD18)</f>
        <v>#DIV/0!</v>
      </c>
      <c r="H12" s="48" t="e">
        <f>IF(Infos!$C$18="abs","abs",Dégustation!AI18)</f>
        <v>#DIV/0!</v>
      </c>
      <c r="I12" s="48" t="e">
        <f>IF(Infos!$C$19="abs","abs",Dégustation!AN18)</f>
        <v>#DIV/0!</v>
      </c>
      <c r="J12" s="48" t="e">
        <f>IF(Infos!$C$20="abs","abs",Dégustation!AS18)</f>
        <v>#DIV/0!</v>
      </c>
      <c r="K12" s="48" t="e">
        <f>IF(Infos!$C$21="abs","abs",Dégustation!AX18)</f>
        <v>#DIV/0!</v>
      </c>
      <c r="L12" s="48" t="e">
        <f>IF(Infos!$C$22="abs","abs",Dégustation!BC18)</f>
        <v>#DIV/0!</v>
      </c>
      <c r="M12" s="48" t="e">
        <f>IF(Infos!$C$23="abs","abs",Dégustation!BH18)</f>
        <v>#DIV/0!</v>
      </c>
      <c r="N12" s="48" t="e">
        <f>IF(Infos!$C$24="abs","abs",Dégustation!BM18)</f>
        <v>#DIV/0!</v>
      </c>
      <c r="O12" s="42"/>
    </row>
    <row r="13" spans="1:15" ht="22.35" customHeight="1" x14ac:dyDescent="0.2">
      <c r="A13" s="113" t="s">
        <v>31</v>
      </c>
      <c r="B13" s="172">
        <f>SUM(B8:B12)</f>
        <v>240</v>
      </c>
      <c r="C13" s="165" t="e">
        <f t="shared" ref="C13:N13" si="0">SUM(C8:C12)</f>
        <v>#DIV/0!</v>
      </c>
      <c r="D13" s="110" t="e">
        <f t="shared" si="0"/>
        <v>#DIV/0!</v>
      </c>
      <c r="E13" s="110" t="e">
        <f t="shared" si="0"/>
        <v>#DIV/0!</v>
      </c>
      <c r="F13" s="110" t="e">
        <f t="shared" si="0"/>
        <v>#DIV/0!</v>
      </c>
      <c r="G13" s="110" t="e">
        <f t="shared" si="0"/>
        <v>#DIV/0!</v>
      </c>
      <c r="H13" s="110" t="e">
        <f t="shared" si="0"/>
        <v>#DIV/0!</v>
      </c>
      <c r="I13" s="110" t="e">
        <f t="shared" si="0"/>
        <v>#DIV/0!</v>
      </c>
      <c r="J13" s="110" t="e">
        <f t="shared" si="0"/>
        <v>#DIV/0!</v>
      </c>
      <c r="K13" s="110" t="e">
        <f t="shared" si="0"/>
        <v>#DIV/0!</v>
      </c>
      <c r="L13" s="110" t="e">
        <f t="shared" si="0"/>
        <v>#DIV/0!</v>
      </c>
      <c r="M13" s="110" t="e">
        <f t="shared" si="0"/>
        <v>#DIV/0!</v>
      </c>
      <c r="N13" s="110" t="e">
        <f t="shared" si="0"/>
        <v>#DIV/0!</v>
      </c>
      <c r="O13" s="43"/>
    </row>
    <row r="14" spans="1:15" ht="21" customHeight="1" x14ac:dyDescent="0.2">
      <c r="A14" s="74" t="s">
        <v>63</v>
      </c>
      <c r="B14" s="173">
        <v>20</v>
      </c>
      <c r="C14" s="166" t="e">
        <f>IF(Infos!$C$13="abs","abs",C13/12)</f>
        <v>#DIV/0!</v>
      </c>
      <c r="D14" s="111" t="e">
        <f>IF(Infos!$C$14="abs","abs",D13/12)</f>
        <v>#DIV/0!</v>
      </c>
      <c r="E14" s="111" t="e">
        <f>IF(Infos!$C$15="abs","abs",E13/12)</f>
        <v>#DIV/0!</v>
      </c>
      <c r="F14" s="111" t="e">
        <f>IF(Infos!$C$16="abs","abs",F13/12)</f>
        <v>#DIV/0!</v>
      </c>
      <c r="G14" s="111" t="e">
        <f>IF(Infos!$C$17="abs","abs",G13/12)</f>
        <v>#DIV/0!</v>
      </c>
      <c r="H14" s="111" t="e">
        <f>IF(Infos!$C$18="abs","abs",H13/12)</f>
        <v>#DIV/0!</v>
      </c>
      <c r="I14" s="111" t="e">
        <f>IF(Infos!$C$19="abs","abs",I13/12)</f>
        <v>#DIV/0!</v>
      </c>
      <c r="J14" s="111" t="e">
        <f>IF(Infos!$C$20="abs","abs",J13/12)</f>
        <v>#DIV/0!</v>
      </c>
      <c r="K14" s="111" t="e">
        <f>IF(Infos!$C$21="abs","abs",K13/12)</f>
        <v>#DIV/0!</v>
      </c>
      <c r="L14" s="111" t="e">
        <f>IF(Infos!$C$22="abs","abs",L13/12)</f>
        <v>#DIV/0!</v>
      </c>
      <c r="M14" s="111" t="e">
        <f>IF(Infos!$C$23="abs","abs",M13/12)</f>
        <v>#DIV/0!</v>
      </c>
      <c r="N14" s="111" t="e">
        <f>IF(Infos!$C$24="abs","abs",N13/12)</f>
        <v>#DIV/0!</v>
      </c>
      <c r="O14" s="44"/>
    </row>
    <row r="15" spans="1:15" ht="36.75" customHeight="1" x14ac:dyDescent="0.25">
      <c r="A15" s="56" t="s">
        <v>64</v>
      </c>
      <c r="B15" s="174">
        <v>20</v>
      </c>
      <c r="C15" s="167" t="e">
        <f>IF(Infos!$C$13="abs","abs",CEILING(C14,0.5))</f>
        <v>#DIV/0!</v>
      </c>
      <c r="D15" s="112" t="e">
        <f>IF(Infos!$C$14="abs","abs",CEILING(D14,0.5))</f>
        <v>#DIV/0!</v>
      </c>
      <c r="E15" s="112" t="e">
        <f>IF(Infos!$C$15="abs","abs",CEILING(E14,0.5))</f>
        <v>#DIV/0!</v>
      </c>
      <c r="F15" s="112" t="e">
        <f>IF(Infos!$C$16="abs","abs",CEILING(F14,0.5))</f>
        <v>#DIV/0!</v>
      </c>
      <c r="G15" s="112" t="e">
        <f>IF(Infos!$C$17="abs","abs",CEILING(G14,0.5))</f>
        <v>#DIV/0!</v>
      </c>
      <c r="H15" s="112" t="e">
        <f>IF(Infos!$C$18="abs","abs",CEILING(H14,0.5))</f>
        <v>#DIV/0!</v>
      </c>
      <c r="I15" s="112" t="e">
        <f>IF(Infos!$C$19="abs","abs",CEILING(I14,0.5))</f>
        <v>#DIV/0!</v>
      </c>
      <c r="J15" s="112" t="e">
        <f>IF(Infos!$C$20="abs","abs",CEILING(J14,0.5))</f>
        <v>#DIV/0!</v>
      </c>
      <c r="K15" s="112" t="e">
        <f>IF(Infos!$C$21="abs","abs",CEILING(K14,0.5))</f>
        <v>#DIV/0!</v>
      </c>
      <c r="L15" s="112" t="e">
        <f>IF(Infos!$C$22="abs","abs",CEILING(L14,0.5))</f>
        <v>#DIV/0!</v>
      </c>
      <c r="M15" s="112" t="e">
        <f>IF(Infos!$C$23="abs","abs",CEILING(M14,0.5))</f>
        <v>#DIV/0!</v>
      </c>
      <c r="N15" s="112" t="e">
        <f>IF(Infos!$C$24="abs","abs",CEILING(N14,0.5))</f>
        <v>#DIV/0!</v>
      </c>
      <c r="O15" s="44"/>
    </row>
    <row r="16" spans="1:15" ht="19.5" customHeight="1" x14ac:dyDescent="0.2"/>
    <row r="17" spans="1:15" ht="17.25" customHeight="1" x14ac:dyDescent="0.2">
      <c r="A17" s="375" t="s">
        <v>35</v>
      </c>
      <c r="B17" s="376"/>
      <c r="C17" s="34" t="s">
        <v>51</v>
      </c>
      <c r="D17" s="35"/>
      <c r="E17" s="36"/>
      <c r="F17" s="36"/>
      <c r="G17" s="35"/>
      <c r="H17" s="47"/>
      <c r="I17" s="34" t="s">
        <v>36</v>
      </c>
      <c r="J17" s="35"/>
      <c r="K17" s="35"/>
      <c r="L17" s="35"/>
      <c r="M17" s="35"/>
      <c r="N17" s="47"/>
      <c r="O17" s="45"/>
    </row>
    <row r="18" spans="1:15" ht="17.25" customHeight="1" x14ac:dyDescent="0.2">
      <c r="A18" s="362">
        <f>Infos!E22</f>
        <v>0</v>
      </c>
      <c r="B18" s="363"/>
      <c r="C18" s="364" t="str">
        <f>Infos!E20</f>
        <v>CeE</v>
      </c>
      <c r="D18" s="365"/>
      <c r="E18" s="365"/>
      <c r="F18" s="365"/>
      <c r="G18" s="365"/>
      <c r="H18" s="366"/>
      <c r="I18" s="32"/>
      <c r="J18" s="32"/>
      <c r="K18" s="32"/>
      <c r="L18" s="32"/>
      <c r="M18" s="32"/>
      <c r="N18" s="33"/>
      <c r="O18" s="4"/>
    </row>
    <row r="19" spans="1:15" ht="17.25" customHeight="1" x14ac:dyDescent="0.2">
      <c r="A19" s="362">
        <f>Infos!I22</f>
        <v>0</v>
      </c>
      <c r="B19" s="363"/>
      <c r="C19" s="364" t="str">
        <f>Infos!I20</f>
        <v>Vice-président</v>
      </c>
      <c r="D19" s="365"/>
      <c r="E19" s="365"/>
      <c r="F19" s="365"/>
      <c r="G19" s="365"/>
      <c r="H19" s="366"/>
      <c r="I19" s="32"/>
      <c r="J19" s="32"/>
      <c r="K19" s="32"/>
      <c r="L19" s="32"/>
      <c r="M19" s="32"/>
      <c r="N19" s="33"/>
      <c r="O19" s="4"/>
    </row>
    <row r="20" spans="1:15" ht="17.25" customHeight="1" x14ac:dyDescent="0.2">
      <c r="A20" s="362">
        <f>Infos!F13</f>
        <v>0</v>
      </c>
      <c r="B20" s="363"/>
      <c r="C20" s="364">
        <f>Infos!I13</f>
        <v>0</v>
      </c>
      <c r="D20" s="365"/>
      <c r="E20" s="365"/>
      <c r="F20" s="365"/>
      <c r="G20" s="365"/>
      <c r="H20" s="366"/>
      <c r="I20" s="32"/>
      <c r="J20" s="32"/>
      <c r="K20" s="32"/>
      <c r="L20" s="32"/>
      <c r="M20" s="32"/>
      <c r="N20" s="33"/>
      <c r="O20" s="4"/>
    </row>
    <row r="21" spans="1:15" ht="17.25" customHeight="1" x14ac:dyDescent="0.2">
      <c r="A21" s="362">
        <f>Infos!F14</f>
        <v>0</v>
      </c>
      <c r="B21" s="363"/>
      <c r="C21" s="364">
        <f>Infos!I14</f>
        <v>0</v>
      </c>
      <c r="D21" s="365"/>
      <c r="E21" s="365"/>
      <c r="F21" s="365"/>
      <c r="G21" s="365"/>
      <c r="H21" s="366"/>
      <c r="I21" s="32"/>
      <c r="J21" s="32"/>
      <c r="K21" s="32"/>
      <c r="L21" s="32"/>
      <c r="M21" s="32"/>
      <c r="N21" s="33"/>
      <c r="O21" s="4"/>
    </row>
    <row r="22" spans="1:15" ht="17.25" customHeight="1" x14ac:dyDescent="0.2">
      <c r="A22" s="362">
        <f>Infos!F15</f>
        <v>0</v>
      </c>
      <c r="B22" s="363"/>
      <c r="C22" s="364">
        <f>Infos!I15</f>
        <v>0</v>
      </c>
      <c r="D22" s="365"/>
      <c r="E22" s="365"/>
      <c r="F22" s="365"/>
      <c r="G22" s="365"/>
      <c r="H22" s="366"/>
      <c r="I22" s="32"/>
      <c r="J22" s="32"/>
      <c r="K22" s="32"/>
      <c r="L22" s="32"/>
      <c r="M22" s="32"/>
      <c r="N22" s="33"/>
      <c r="O22" s="4"/>
    </row>
    <row r="23" spans="1:15" ht="17.25" customHeight="1" x14ac:dyDescent="0.2">
      <c r="A23" s="362">
        <f>Infos!F16</f>
        <v>0</v>
      </c>
      <c r="B23" s="363"/>
      <c r="C23" s="364">
        <f>Infos!I16</f>
        <v>0</v>
      </c>
      <c r="D23" s="365"/>
      <c r="E23" s="365"/>
      <c r="F23" s="365"/>
      <c r="G23" s="365"/>
      <c r="H23" s="366"/>
      <c r="I23" s="32"/>
      <c r="J23" s="32"/>
      <c r="K23" s="32"/>
      <c r="L23" s="32"/>
      <c r="M23" s="32"/>
      <c r="N23" s="33"/>
      <c r="O23" s="4"/>
    </row>
    <row r="24" spans="1:15" ht="17.25" customHeight="1" x14ac:dyDescent="0.2">
      <c r="A24" s="362">
        <f>Infos!F17</f>
        <v>0</v>
      </c>
      <c r="B24" s="363"/>
      <c r="C24" s="364">
        <f>Infos!I17</f>
        <v>0</v>
      </c>
      <c r="D24" s="365"/>
      <c r="E24" s="365"/>
      <c r="F24" s="365"/>
      <c r="G24" s="365"/>
      <c r="H24" s="366"/>
      <c r="I24" s="362"/>
      <c r="J24" s="367"/>
      <c r="K24" s="367"/>
      <c r="L24" s="367"/>
      <c r="M24" s="367"/>
      <c r="N24" s="363"/>
    </row>
    <row r="25" spans="1:15" ht="19.5" customHeight="1" x14ac:dyDescent="0.2">
      <c r="A25" s="362">
        <f>Infos!F18</f>
        <v>0</v>
      </c>
      <c r="B25" s="363"/>
      <c r="C25" s="364">
        <f>Infos!I18</f>
        <v>0</v>
      </c>
      <c r="D25" s="365"/>
      <c r="E25" s="365"/>
      <c r="F25" s="365"/>
      <c r="G25" s="365"/>
      <c r="H25" s="366"/>
      <c r="I25" s="362"/>
      <c r="J25" s="367"/>
      <c r="K25" s="367"/>
      <c r="L25" s="367"/>
      <c r="M25" s="367"/>
      <c r="N25" s="363"/>
    </row>
  </sheetData>
  <sheetProtection algorithmName="SHA-512" hashValue="Lf+SsRgs0LywML1z8KNA/CbURjE0oo+WOQT2d1ys+AEFChgVHRB+nh9z3Gm7h9VMR6EwPgN4quFBb2gXGtEXQQ==" saltValue="seWaiyacvXWnR+wByVHJvg==" spinCount="100000" sheet="1" formatColumns="0" formatRows="0" selectLockedCells="1"/>
  <mergeCells count="23">
    <mergeCell ref="B5:B6"/>
    <mergeCell ref="A5:A6"/>
    <mergeCell ref="H3:I3"/>
    <mergeCell ref="A7:N7"/>
    <mergeCell ref="A17:B17"/>
    <mergeCell ref="A22:B22"/>
    <mergeCell ref="A23:B23"/>
    <mergeCell ref="A18:B18"/>
    <mergeCell ref="A19:B19"/>
    <mergeCell ref="A20:B20"/>
    <mergeCell ref="A21:B21"/>
    <mergeCell ref="C21:H21"/>
    <mergeCell ref="C22:H22"/>
    <mergeCell ref="C23:H23"/>
    <mergeCell ref="C18:H18"/>
    <mergeCell ref="C19:H19"/>
    <mergeCell ref="C20:H20"/>
    <mergeCell ref="A25:B25"/>
    <mergeCell ref="C24:H24"/>
    <mergeCell ref="C25:H25"/>
    <mergeCell ref="I24:N24"/>
    <mergeCell ref="I25:N25"/>
    <mergeCell ref="A24:B24"/>
  </mergeCells>
  <phoneticPr fontId="14" type="noConversion"/>
  <conditionalFormatting sqref="C8:N8 C14:N15">
    <cfRule type="containsErrors" dxfId="4" priority="13">
      <formula>ISERROR(C8)</formula>
    </cfRule>
  </conditionalFormatting>
  <conditionalFormatting sqref="A18:C25">
    <cfRule type="cellIs" dxfId="3" priority="10" operator="equal">
      <formula>0</formula>
    </cfRule>
  </conditionalFormatting>
  <conditionalFormatting sqref="C9:N12">
    <cfRule type="containsErrors" dxfId="2" priority="2">
      <formula>ISERROR(C9)</formula>
    </cfRule>
  </conditionalFormatting>
  <conditionalFormatting sqref="C13:N13">
    <cfRule type="containsErrors" dxfId="1" priority="1">
      <formula>ISERROR(C13)</formula>
    </cfRule>
  </conditionalFormatting>
  <dataValidations count="1">
    <dataValidation allowBlank="1" showInputMessage="1" showErrorMessage="1" sqref="O11:O12"/>
  </dataValidations>
  <pageMargins left="0" right="0" top="0.39370078740157483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B2:I62"/>
  <sheetViews>
    <sheetView showGridLines="0" workbookViewId="0">
      <selection activeCell="B9" sqref="B9:H61"/>
    </sheetView>
  </sheetViews>
  <sheetFormatPr baseColWidth="10" defaultColWidth="11.42578125" defaultRowHeight="12.75" x14ac:dyDescent="0.2"/>
  <cols>
    <col min="1" max="1" width="3.5703125" style="1" customWidth="1"/>
    <col min="2" max="7" width="11.42578125" style="1"/>
    <col min="8" max="8" width="15.5703125" style="1" customWidth="1"/>
    <col min="9" max="9" width="4.7109375" style="1" customWidth="1"/>
    <col min="10" max="16384" width="11.42578125" style="1"/>
  </cols>
  <sheetData>
    <row r="2" spans="2:9" x14ac:dyDescent="0.2">
      <c r="B2" s="379" t="s">
        <v>30</v>
      </c>
      <c r="C2" s="379"/>
      <c r="D2" s="379"/>
      <c r="E2" s="379"/>
      <c r="F2" s="379"/>
      <c r="G2" s="379"/>
      <c r="H2" s="379"/>
      <c r="I2" s="379"/>
    </row>
    <row r="4" spans="2:9" x14ac:dyDescent="0.2">
      <c r="B4" s="378" t="str">
        <f>Infos!B5</f>
        <v>BP BOULANGER</v>
      </c>
      <c r="C4" s="378"/>
      <c r="D4" s="378"/>
      <c r="E4" s="378"/>
      <c r="F4" s="378"/>
      <c r="G4" s="378"/>
      <c r="H4" s="378"/>
      <c r="I4" s="378"/>
    </row>
    <row r="5" spans="2:9" x14ac:dyDescent="0.2">
      <c r="B5" s="378">
        <f>Infos!J3</f>
        <v>0</v>
      </c>
      <c r="C5" s="378"/>
      <c r="D5" s="378"/>
      <c r="E5" s="378"/>
      <c r="F5" s="378"/>
      <c r="G5" s="378"/>
      <c r="H5" s="378"/>
      <c r="I5" s="378"/>
    </row>
    <row r="6" spans="2:9" x14ac:dyDescent="0.2">
      <c r="B6" s="380">
        <f>Infos!B8</f>
        <v>0</v>
      </c>
      <c r="C6" s="380"/>
      <c r="D6" s="380"/>
      <c r="E6" s="380"/>
      <c r="F6" s="380"/>
      <c r="G6" s="380"/>
      <c r="H6" s="380"/>
      <c r="I6" s="380"/>
    </row>
    <row r="7" spans="2:9" x14ac:dyDescent="0.2">
      <c r="B7" s="378">
        <f>Infos!I22</f>
        <v>0</v>
      </c>
      <c r="C7" s="378"/>
      <c r="D7" s="378"/>
      <c r="E7" s="378"/>
      <c r="F7" s="378"/>
      <c r="G7" s="378"/>
      <c r="H7" s="378"/>
      <c r="I7" s="378"/>
    </row>
    <row r="8" spans="2:9" x14ac:dyDescent="0.2">
      <c r="B8" s="378"/>
      <c r="C8" s="378"/>
      <c r="D8" s="378"/>
      <c r="E8" s="378"/>
      <c r="F8" s="378"/>
      <c r="G8" s="378"/>
      <c r="H8" s="378"/>
      <c r="I8" s="378"/>
    </row>
    <row r="9" spans="2:9" x14ac:dyDescent="0.2">
      <c r="B9" s="377"/>
      <c r="C9" s="377"/>
      <c r="D9" s="377"/>
      <c r="E9" s="377"/>
      <c r="F9" s="377"/>
      <c r="G9" s="377"/>
      <c r="H9" s="377"/>
      <c r="I9" s="81"/>
    </row>
    <row r="10" spans="2:9" x14ac:dyDescent="0.2">
      <c r="B10" s="377"/>
      <c r="C10" s="377"/>
      <c r="D10" s="377"/>
      <c r="E10" s="377"/>
      <c r="F10" s="377"/>
      <c r="G10" s="377"/>
      <c r="H10" s="377"/>
    </row>
    <row r="11" spans="2:9" x14ac:dyDescent="0.2">
      <c r="B11" s="377"/>
      <c r="C11" s="377"/>
      <c r="D11" s="377"/>
      <c r="E11" s="377"/>
      <c r="F11" s="377"/>
      <c r="G11" s="377"/>
      <c r="H11" s="377"/>
    </row>
    <row r="12" spans="2:9" x14ac:dyDescent="0.2">
      <c r="B12" s="377"/>
      <c r="C12" s="377"/>
      <c r="D12" s="377"/>
      <c r="E12" s="377"/>
      <c r="F12" s="377"/>
      <c r="G12" s="377"/>
      <c r="H12" s="377"/>
    </row>
    <row r="13" spans="2:9" x14ac:dyDescent="0.2">
      <c r="B13" s="377"/>
      <c r="C13" s="377"/>
      <c r="D13" s="377"/>
      <c r="E13" s="377"/>
      <c r="F13" s="377"/>
      <c r="G13" s="377"/>
      <c r="H13" s="377"/>
    </row>
    <row r="14" spans="2:9" x14ac:dyDescent="0.2">
      <c r="B14" s="377"/>
      <c r="C14" s="377"/>
      <c r="D14" s="377"/>
      <c r="E14" s="377"/>
      <c r="F14" s="377"/>
      <c r="G14" s="377"/>
      <c r="H14" s="377"/>
    </row>
    <row r="15" spans="2:9" x14ac:dyDescent="0.2">
      <c r="B15" s="377"/>
      <c r="C15" s="377"/>
      <c r="D15" s="377"/>
      <c r="E15" s="377"/>
      <c r="F15" s="377"/>
      <c r="G15" s="377"/>
      <c r="H15" s="377"/>
    </row>
    <row r="16" spans="2:9" x14ac:dyDescent="0.2">
      <c r="B16" s="377"/>
      <c r="C16" s="377"/>
      <c r="D16" s="377"/>
      <c r="E16" s="377"/>
      <c r="F16" s="377"/>
      <c r="G16" s="377"/>
      <c r="H16" s="377"/>
    </row>
    <row r="17" spans="2:8" x14ac:dyDescent="0.2">
      <c r="B17" s="377"/>
      <c r="C17" s="377"/>
      <c r="D17" s="377"/>
      <c r="E17" s="377"/>
      <c r="F17" s="377"/>
      <c r="G17" s="377"/>
      <c r="H17" s="377"/>
    </row>
    <row r="18" spans="2:8" x14ac:dyDescent="0.2">
      <c r="B18" s="377"/>
      <c r="C18" s="377"/>
      <c r="D18" s="377"/>
      <c r="E18" s="377"/>
      <c r="F18" s="377"/>
      <c r="G18" s="377"/>
      <c r="H18" s="377"/>
    </row>
    <row r="19" spans="2:8" x14ac:dyDescent="0.2">
      <c r="B19" s="377"/>
      <c r="C19" s="377"/>
      <c r="D19" s="377"/>
      <c r="E19" s="377"/>
      <c r="F19" s="377"/>
      <c r="G19" s="377"/>
      <c r="H19" s="377"/>
    </row>
    <row r="20" spans="2:8" x14ac:dyDescent="0.2">
      <c r="B20" s="377"/>
      <c r="C20" s="377"/>
      <c r="D20" s="377"/>
      <c r="E20" s="377"/>
      <c r="F20" s="377"/>
      <c r="G20" s="377"/>
      <c r="H20" s="377"/>
    </row>
    <row r="21" spans="2:8" x14ac:dyDescent="0.2">
      <c r="B21" s="377"/>
      <c r="C21" s="377"/>
      <c r="D21" s="377"/>
      <c r="E21" s="377"/>
      <c r="F21" s="377"/>
      <c r="G21" s="377"/>
      <c r="H21" s="377"/>
    </row>
    <row r="22" spans="2:8" x14ac:dyDescent="0.2">
      <c r="B22" s="377"/>
      <c r="C22" s="377"/>
      <c r="D22" s="377"/>
      <c r="E22" s="377"/>
      <c r="F22" s="377"/>
      <c r="G22" s="377"/>
      <c r="H22" s="377"/>
    </row>
    <row r="23" spans="2:8" x14ac:dyDescent="0.2">
      <c r="B23" s="377"/>
      <c r="C23" s="377"/>
      <c r="D23" s="377"/>
      <c r="E23" s="377"/>
      <c r="F23" s="377"/>
      <c r="G23" s="377"/>
      <c r="H23" s="377"/>
    </row>
    <row r="24" spans="2:8" x14ac:dyDescent="0.2">
      <c r="B24" s="377"/>
      <c r="C24" s="377"/>
      <c r="D24" s="377"/>
      <c r="E24" s="377"/>
      <c r="F24" s="377"/>
      <c r="G24" s="377"/>
      <c r="H24" s="377"/>
    </row>
    <row r="25" spans="2:8" x14ac:dyDescent="0.2">
      <c r="B25" s="377"/>
      <c r="C25" s="377"/>
      <c r="D25" s="377"/>
      <c r="E25" s="377"/>
      <c r="F25" s="377"/>
      <c r="G25" s="377"/>
      <c r="H25" s="377"/>
    </row>
    <row r="26" spans="2:8" x14ac:dyDescent="0.2">
      <c r="B26" s="377"/>
      <c r="C26" s="377"/>
      <c r="D26" s="377"/>
      <c r="E26" s="377"/>
      <c r="F26" s="377"/>
      <c r="G26" s="377"/>
      <c r="H26" s="377"/>
    </row>
    <row r="27" spans="2:8" x14ac:dyDescent="0.2">
      <c r="B27" s="377"/>
      <c r="C27" s="377"/>
      <c r="D27" s="377"/>
      <c r="E27" s="377"/>
      <c r="F27" s="377"/>
      <c r="G27" s="377"/>
      <c r="H27" s="377"/>
    </row>
    <row r="28" spans="2:8" x14ac:dyDescent="0.2">
      <c r="B28" s="377"/>
      <c r="C28" s="377"/>
      <c r="D28" s="377"/>
      <c r="E28" s="377"/>
      <c r="F28" s="377"/>
      <c r="G28" s="377"/>
      <c r="H28" s="377"/>
    </row>
    <row r="29" spans="2:8" x14ac:dyDescent="0.2">
      <c r="B29" s="377"/>
      <c r="C29" s="377"/>
      <c r="D29" s="377"/>
      <c r="E29" s="377"/>
      <c r="F29" s="377"/>
      <c r="G29" s="377"/>
      <c r="H29" s="377"/>
    </row>
    <row r="30" spans="2:8" x14ac:dyDescent="0.2">
      <c r="B30" s="377"/>
      <c r="C30" s="377"/>
      <c r="D30" s="377"/>
      <c r="E30" s="377"/>
      <c r="F30" s="377"/>
      <c r="G30" s="377"/>
      <c r="H30" s="377"/>
    </row>
    <row r="31" spans="2:8" x14ac:dyDescent="0.2">
      <c r="B31" s="377"/>
      <c r="C31" s="377"/>
      <c r="D31" s="377"/>
      <c r="E31" s="377"/>
      <c r="F31" s="377"/>
      <c r="G31" s="377"/>
      <c r="H31" s="377"/>
    </row>
    <row r="32" spans="2:8" x14ac:dyDescent="0.2">
      <c r="B32" s="377"/>
      <c r="C32" s="377"/>
      <c r="D32" s="377"/>
      <c r="E32" s="377"/>
      <c r="F32" s="377"/>
      <c r="G32" s="377"/>
      <c r="H32" s="377"/>
    </row>
    <row r="33" spans="2:8" x14ac:dyDescent="0.2">
      <c r="B33" s="377"/>
      <c r="C33" s="377"/>
      <c r="D33" s="377"/>
      <c r="E33" s="377"/>
      <c r="F33" s="377"/>
      <c r="G33" s="377"/>
      <c r="H33" s="377"/>
    </row>
    <row r="34" spans="2:8" x14ac:dyDescent="0.2">
      <c r="B34" s="377"/>
      <c r="C34" s="377"/>
      <c r="D34" s="377"/>
      <c r="E34" s="377"/>
      <c r="F34" s="377"/>
      <c r="G34" s="377"/>
      <c r="H34" s="377"/>
    </row>
    <row r="35" spans="2:8" x14ac:dyDescent="0.2">
      <c r="B35" s="377"/>
      <c r="C35" s="377"/>
      <c r="D35" s="377"/>
      <c r="E35" s="377"/>
      <c r="F35" s="377"/>
      <c r="G35" s="377"/>
      <c r="H35" s="377"/>
    </row>
    <row r="36" spans="2:8" x14ac:dyDescent="0.2">
      <c r="B36" s="377"/>
      <c r="C36" s="377"/>
      <c r="D36" s="377"/>
      <c r="E36" s="377"/>
      <c r="F36" s="377"/>
      <c r="G36" s="377"/>
      <c r="H36" s="377"/>
    </row>
    <row r="37" spans="2:8" x14ac:dyDescent="0.2">
      <c r="B37" s="377"/>
      <c r="C37" s="377"/>
      <c r="D37" s="377"/>
      <c r="E37" s="377"/>
      <c r="F37" s="377"/>
      <c r="G37" s="377"/>
      <c r="H37" s="377"/>
    </row>
    <row r="38" spans="2:8" x14ac:dyDescent="0.2">
      <c r="B38" s="377"/>
      <c r="C38" s="377"/>
      <c r="D38" s="377"/>
      <c r="E38" s="377"/>
      <c r="F38" s="377"/>
      <c r="G38" s="377"/>
      <c r="H38" s="377"/>
    </row>
    <row r="39" spans="2:8" x14ac:dyDescent="0.2">
      <c r="B39" s="377"/>
      <c r="C39" s="377"/>
      <c r="D39" s="377"/>
      <c r="E39" s="377"/>
      <c r="F39" s="377"/>
      <c r="G39" s="377"/>
      <c r="H39" s="377"/>
    </row>
    <row r="40" spans="2:8" x14ac:dyDescent="0.2">
      <c r="B40" s="377"/>
      <c r="C40" s="377"/>
      <c r="D40" s="377"/>
      <c r="E40" s="377"/>
      <c r="F40" s="377"/>
      <c r="G40" s="377"/>
      <c r="H40" s="377"/>
    </row>
    <row r="41" spans="2:8" x14ac:dyDescent="0.2">
      <c r="B41" s="377"/>
      <c r="C41" s="377"/>
      <c r="D41" s="377"/>
      <c r="E41" s="377"/>
      <c r="F41" s="377"/>
      <c r="G41" s="377"/>
      <c r="H41" s="377"/>
    </row>
    <row r="42" spans="2:8" x14ac:dyDescent="0.2">
      <c r="B42" s="377"/>
      <c r="C42" s="377"/>
      <c r="D42" s="377"/>
      <c r="E42" s="377"/>
      <c r="F42" s="377"/>
      <c r="G42" s="377"/>
      <c r="H42" s="377"/>
    </row>
    <row r="43" spans="2:8" x14ac:dyDescent="0.2">
      <c r="B43" s="377"/>
      <c r="C43" s="377"/>
      <c r="D43" s="377"/>
      <c r="E43" s="377"/>
      <c r="F43" s="377"/>
      <c r="G43" s="377"/>
      <c r="H43" s="377"/>
    </row>
    <row r="44" spans="2:8" x14ac:dyDescent="0.2">
      <c r="B44" s="377"/>
      <c r="C44" s="377"/>
      <c r="D44" s="377"/>
      <c r="E44" s="377"/>
      <c r="F44" s="377"/>
      <c r="G44" s="377"/>
      <c r="H44" s="377"/>
    </row>
    <row r="45" spans="2:8" x14ac:dyDescent="0.2">
      <c r="B45" s="377"/>
      <c r="C45" s="377"/>
      <c r="D45" s="377"/>
      <c r="E45" s="377"/>
      <c r="F45" s="377"/>
      <c r="G45" s="377"/>
      <c r="H45" s="377"/>
    </row>
    <row r="46" spans="2:8" x14ac:dyDescent="0.2">
      <c r="B46" s="377"/>
      <c r="C46" s="377"/>
      <c r="D46" s="377"/>
      <c r="E46" s="377"/>
      <c r="F46" s="377"/>
      <c r="G46" s="377"/>
      <c r="H46" s="377"/>
    </row>
    <row r="47" spans="2:8" x14ac:dyDescent="0.2">
      <c r="B47" s="377"/>
      <c r="C47" s="377"/>
      <c r="D47" s="377"/>
      <c r="E47" s="377"/>
      <c r="F47" s="377"/>
      <c r="G47" s="377"/>
      <c r="H47" s="377"/>
    </row>
    <row r="48" spans="2:8" x14ac:dyDescent="0.2">
      <c r="B48" s="377"/>
      <c r="C48" s="377"/>
      <c r="D48" s="377"/>
      <c r="E48" s="377"/>
      <c r="F48" s="377"/>
      <c r="G48" s="377"/>
      <c r="H48" s="377"/>
    </row>
    <row r="49" spans="2:8" x14ac:dyDescent="0.2">
      <c r="B49" s="377"/>
      <c r="C49" s="377"/>
      <c r="D49" s="377"/>
      <c r="E49" s="377"/>
      <c r="F49" s="377"/>
      <c r="G49" s="377"/>
      <c r="H49" s="377"/>
    </row>
    <row r="50" spans="2:8" x14ac:dyDescent="0.2">
      <c r="B50" s="377"/>
      <c r="C50" s="377"/>
      <c r="D50" s="377"/>
      <c r="E50" s="377"/>
      <c r="F50" s="377"/>
      <c r="G50" s="377"/>
      <c r="H50" s="377"/>
    </row>
    <row r="51" spans="2:8" x14ac:dyDescent="0.2">
      <c r="B51" s="377"/>
      <c r="C51" s="377"/>
      <c r="D51" s="377"/>
      <c r="E51" s="377"/>
      <c r="F51" s="377"/>
      <c r="G51" s="377"/>
      <c r="H51" s="377"/>
    </row>
    <row r="52" spans="2:8" x14ac:dyDescent="0.2">
      <c r="B52" s="377"/>
      <c r="C52" s="377"/>
      <c r="D52" s="377"/>
      <c r="E52" s="377"/>
      <c r="F52" s="377"/>
      <c r="G52" s="377"/>
      <c r="H52" s="377"/>
    </row>
    <row r="53" spans="2:8" x14ac:dyDescent="0.2">
      <c r="B53" s="377"/>
      <c r="C53" s="377"/>
      <c r="D53" s="377"/>
      <c r="E53" s="377"/>
      <c r="F53" s="377"/>
      <c r="G53" s="377"/>
      <c r="H53" s="377"/>
    </row>
    <row r="54" spans="2:8" x14ac:dyDescent="0.2">
      <c r="B54" s="377"/>
      <c r="C54" s="377"/>
      <c r="D54" s="377"/>
      <c r="E54" s="377"/>
      <c r="F54" s="377"/>
      <c r="G54" s="377"/>
      <c r="H54" s="377"/>
    </row>
    <row r="55" spans="2:8" x14ac:dyDescent="0.2">
      <c r="B55" s="377"/>
      <c r="C55" s="377"/>
      <c r="D55" s="377"/>
      <c r="E55" s="377"/>
      <c r="F55" s="377"/>
      <c r="G55" s="377"/>
      <c r="H55" s="377"/>
    </row>
    <row r="56" spans="2:8" x14ac:dyDescent="0.2">
      <c r="B56" s="377"/>
      <c r="C56" s="377"/>
      <c r="D56" s="377"/>
      <c r="E56" s="377"/>
      <c r="F56" s="377"/>
      <c r="G56" s="377"/>
      <c r="H56" s="377"/>
    </row>
    <row r="57" spans="2:8" x14ac:dyDescent="0.2">
      <c r="B57" s="377"/>
      <c r="C57" s="377"/>
      <c r="D57" s="377"/>
      <c r="E57" s="377"/>
      <c r="F57" s="377"/>
      <c r="G57" s="377"/>
      <c r="H57" s="377"/>
    </row>
    <row r="58" spans="2:8" x14ac:dyDescent="0.2">
      <c r="B58" s="377"/>
      <c r="C58" s="377"/>
      <c r="D58" s="377"/>
      <c r="E58" s="377"/>
      <c r="F58" s="377"/>
      <c r="G58" s="377"/>
      <c r="H58" s="377"/>
    </row>
    <row r="59" spans="2:8" x14ac:dyDescent="0.2">
      <c r="B59" s="377"/>
      <c r="C59" s="377"/>
      <c r="D59" s="377"/>
      <c r="E59" s="377"/>
      <c r="F59" s="377"/>
      <c r="G59" s="377"/>
      <c r="H59" s="377"/>
    </row>
    <row r="60" spans="2:8" x14ac:dyDescent="0.2">
      <c r="B60" s="377"/>
      <c r="C60" s="377"/>
      <c r="D60" s="377"/>
      <c r="E60" s="377"/>
      <c r="F60" s="377"/>
      <c r="G60" s="377"/>
      <c r="H60" s="377"/>
    </row>
    <row r="61" spans="2:8" x14ac:dyDescent="0.2">
      <c r="B61" s="377"/>
      <c r="C61" s="377"/>
      <c r="D61" s="377"/>
      <c r="E61" s="377"/>
      <c r="F61" s="377"/>
      <c r="G61" s="377"/>
      <c r="H61" s="377"/>
    </row>
    <row r="62" spans="2:8" x14ac:dyDescent="0.2">
      <c r="B62" s="4"/>
      <c r="C62" s="4"/>
      <c r="D62" s="4"/>
      <c r="E62" s="4"/>
      <c r="F62" s="4"/>
      <c r="G62" s="4"/>
      <c r="H62" s="4"/>
    </row>
  </sheetData>
  <sheetProtection algorithmName="SHA-512" hashValue="2xmoHVqsoHhGgNwY6x/6XNwuC4ZnkVgsKoznSXWfqio+wbN5ZWEx8kbPFLZA34YIZJn4Jy027fIKLx+kCrWHSw==" saltValue="FMl6swnUHqunNkw0StU23g==" spinCount="100000" sheet="1" objects="1" scenarios="1" selectLockedCells="1"/>
  <mergeCells count="7">
    <mergeCell ref="B9:H61"/>
    <mergeCell ref="B8:I8"/>
    <mergeCell ref="B2:I2"/>
    <mergeCell ref="B4:I4"/>
    <mergeCell ref="B5:I5"/>
    <mergeCell ref="B6:I6"/>
    <mergeCell ref="B7:I7"/>
  </mergeCells>
  <phoneticPr fontId="14" type="noConversion"/>
  <conditionalFormatting sqref="B5:I7">
    <cfRule type="cellIs" dxfId="0" priority="1" operator="equal">
      <formula>0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Infos</vt:lpstr>
      <vt:lpstr>Fabrication</vt:lpstr>
      <vt:lpstr>Présentation produits</vt:lpstr>
      <vt:lpstr>Dégustation</vt:lpstr>
      <vt:lpstr>Grille finale</vt:lpstr>
      <vt:lpstr>Remarques</vt:lpstr>
      <vt:lpstr>Dégustation!Impression_des_titres</vt:lpstr>
      <vt:lpstr>Fabrication!Impression_des_titres</vt:lpstr>
      <vt:lpstr>'Présentation produits'!Impression_des_titres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2018-05-20T23:04:16Z</cp:lastPrinted>
  <dcterms:created xsi:type="dcterms:W3CDTF">2007-06-19T03:24:36Z</dcterms:created>
  <dcterms:modified xsi:type="dcterms:W3CDTF">2024-06-17T16:28:01Z</dcterms:modified>
</cp:coreProperties>
</file>