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robin\Downloads\"/>
    </mc:Choice>
  </mc:AlternateContent>
  <bookViews>
    <workbookView xWindow="240" yWindow="150" windowWidth="15480" windowHeight="8415" firstSheet="4" activeTab="7"/>
  </bookViews>
  <sheets>
    <sheet name="Infos" sheetId="6" r:id="rId1"/>
    <sheet name="Grille Jury 1" sheetId="57" r:id="rId2"/>
    <sheet name="Grille Jury 2" sheetId="58" r:id="rId3"/>
    <sheet name="Techniques de fabrication" sheetId="42" r:id="rId4"/>
    <sheet name="Composition et présentation" sheetId="9" r:id="rId5"/>
    <sheet name="Dégustation" sheetId="29" r:id="rId6"/>
    <sheet name="Comportement professionnel" sheetId="30" r:id="rId7"/>
    <sheet name="Synthese" sheetId="5" r:id="rId8"/>
    <sheet name="Remarques" sheetId="55" r:id="rId9"/>
    <sheet name="Candidat" sheetId="14" r:id="rId10"/>
    <sheet name="Candidat (2)" sheetId="44" r:id="rId11"/>
    <sheet name="Candidat (3)" sheetId="45" r:id="rId12"/>
    <sheet name="Candidat (4)" sheetId="46" r:id="rId13"/>
    <sheet name="Candidat (5)" sheetId="47" r:id="rId14"/>
    <sheet name="Candidat (6)" sheetId="48" r:id="rId15"/>
    <sheet name="Candidat (7)" sheetId="49" r:id="rId16"/>
    <sheet name="Candidat (8)" sheetId="50" r:id="rId17"/>
    <sheet name="Candidat (9)" sheetId="51" r:id="rId18"/>
    <sheet name="Candidat (10)" sheetId="52" r:id="rId19"/>
    <sheet name="Candidat (11)" sheetId="53" r:id="rId20"/>
    <sheet name="Candidat (12)" sheetId="54" r:id="rId21"/>
    <sheet name="Feuil1" sheetId="56" r:id="rId22"/>
  </sheets>
  <calcPr calcId="162913"/>
</workbook>
</file>

<file path=xl/calcChain.xml><?xml version="1.0" encoding="utf-8"?>
<calcChain xmlns="http://schemas.openxmlformats.org/spreadsheetml/2006/main">
  <c r="W32" i="58" l="1"/>
  <c r="V32" i="58"/>
  <c r="U32" i="58"/>
  <c r="T32" i="58"/>
  <c r="S32" i="58"/>
  <c r="R32" i="58"/>
  <c r="Q32" i="58"/>
  <c r="P32" i="58"/>
  <c r="W29" i="58"/>
  <c r="V29" i="58"/>
  <c r="U29" i="58"/>
  <c r="T29" i="58"/>
  <c r="S29" i="58"/>
  <c r="R29" i="58"/>
  <c r="Q29" i="58"/>
  <c r="P29" i="58"/>
  <c r="W26" i="58"/>
  <c r="V26" i="58"/>
  <c r="U26" i="58"/>
  <c r="T26" i="58"/>
  <c r="S26" i="58"/>
  <c r="R26" i="58"/>
  <c r="Q26" i="58"/>
  <c r="P26" i="58"/>
  <c r="W23" i="58"/>
  <c r="V23" i="58"/>
  <c r="U23" i="58"/>
  <c r="T23" i="58"/>
  <c r="S23" i="58"/>
  <c r="R23" i="58"/>
  <c r="Q23" i="58"/>
  <c r="P23" i="58"/>
  <c r="W20" i="58"/>
  <c r="V20" i="58"/>
  <c r="U20" i="58"/>
  <c r="T20" i="58"/>
  <c r="S20" i="58"/>
  <c r="R20" i="58"/>
  <c r="Q20" i="58"/>
  <c r="P20" i="58"/>
  <c r="W17" i="58"/>
  <c r="V17" i="58"/>
  <c r="U17" i="58"/>
  <c r="T17" i="58"/>
  <c r="S17" i="58"/>
  <c r="R17" i="58"/>
  <c r="Q17" i="58"/>
  <c r="P17" i="58"/>
  <c r="W14" i="58"/>
  <c r="V14" i="58"/>
  <c r="U14" i="58"/>
  <c r="T14" i="58"/>
  <c r="S14" i="58"/>
  <c r="R14" i="58"/>
  <c r="Q14" i="58"/>
  <c r="P14" i="58"/>
  <c r="W11" i="58"/>
  <c r="V11" i="58"/>
  <c r="U11" i="58"/>
  <c r="U35" i="58" s="1"/>
  <c r="T11" i="58"/>
  <c r="T35" i="58" s="1"/>
  <c r="S11" i="58"/>
  <c r="S35" i="58" s="1"/>
  <c r="R11" i="58"/>
  <c r="Q11" i="58"/>
  <c r="P11" i="58"/>
  <c r="W5" i="58"/>
  <c r="V5" i="58"/>
  <c r="U5" i="58"/>
  <c r="T5" i="58"/>
  <c r="S5" i="58"/>
  <c r="R5" i="58"/>
  <c r="Q5" i="58"/>
  <c r="P5" i="58"/>
  <c r="Q3" i="58"/>
  <c r="B3" i="58"/>
  <c r="A2" i="58"/>
  <c r="Q1" i="58"/>
  <c r="A1" i="58"/>
  <c r="V33" i="57"/>
  <c r="U33" i="57"/>
  <c r="T33" i="57"/>
  <c r="S33" i="57"/>
  <c r="R33" i="57"/>
  <c r="Q33" i="57"/>
  <c r="P33" i="57"/>
  <c r="O33" i="57"/>
  <c r="V30" i="57"/>
  <c r="U30" i="57"/>
  <c r="T30" i="57"/>
  <c r="S30" i="57"/>
  <c r="R30" i="57"/>
  <c r="Q30" i="57"/>
  <c r="P30" i="57"/>
  <c r="O30" i="57"/>
  <c r="V27" i="57"/>
  <c r="U27" i="57"/>
  <c r="T27" i="57"/>
  <c r="S27" i="57"/>
  <c r="R27" i="57"/>
  <c r="Q27" i="57"/>
  <c r="P27" i="57"/>
  <c r="O27" i="57"/>
  <c r="V24" i="57"/>
  <c r="U24" i="57"/>
  <c r="T24" i="57"/>
  <c r="S24" i="57"/>
  <c r="R24" i="57"/>
  <c r="Q24" i="57"/>
  <c r="P24" i="57"/>
  <c r="O24" i="57"/>
  <c r="V21" i="57"/>
  <c r="U21" i="57"/>
  <c r="T21" i="57"/>
  <c r="S21" i="57"/>
  <c r="R21" i="57"/>
  <c r="Q21" i="57"/>
  <c r="P21" i="57"/>
  <c r="O21" i="57"/>
  <c r="V18" i="57"/>
  <c r="U18" i="57"/>
  <c r="T18" i="57"/>
  <c r="S18" i="57"/>
  <c r="R18" i="57"/>
  <c r="Q18" i="57"/>
  <c r="P18" i="57"/>
  <c r="O18" i="57"/>
  <c r="V15" i="57"/>
  <c r="U15" i="57"/>
  <c r="T15" i="57"/>
  <c r="S15" i="57"/>
  <c r="R15" i="57"/>
  <c r="Q15" i="57"/>
  <c r="P15" i="57"/>
  <c r="O15" i="57"/>
  <c r="V12" i="57"/>
  <c r="U12" i="57"/>
  <c r="T12" i="57"/>
  <c r="S12" i="57"/>
  <c r="R12" i="57"/>
  <c r="Q12" i="57"/>
  <c r="P12" i="57"/>
  <c r="O12" i="57"/>
  <c r="V6" i="57"/>
  <c r="U6" i="57"/>
  <c r="T6" i="57"/>
  <c r="S6" i="57"/>
  <c r="R6" i="57"/>
  <c r="Q6" i="57"/>
  <c r="P6" i="57"/>
  <c r="O6" i="57"/>
  <c r="Q4" i="57"/>
  <c r="B4" i="57"/>
  <c r="A3" i="57"/>
  <c r="Q2" i="57"/>
  <c r="A2" i="57"/>
  <c r="P35" i="58" l="1"/>
  <c r="R35" i="58"/>
  <c r="Q35" i="58"/>
  <c r="V35" i="58"/>
  <c r="W35" i="58"/>
  <c r="A7" i="55"/>
  <c r="A6" i="55"/>
  <c r="A5" i="55"/>
  <c r="A4" i="55"/>
  <c r="A3" i="55"/>
  <c r="Z14" i="42" l="1"/>
  <c r="Z17" i="42"/>
  <c r="Z20" i="42"/>
  <c r="Z23" i="42"/>
  <c r="Z26" i="42"/>
  <c r="Z29" i="42"/>
  <c r="Z32" i="42"/>
  <c r="Z35" i="42"/>
  <c r="AA11" i="9"/>
  <c r="AA14" i="9"/>
  <c r="AA17" i="9"/>
  <c r="AA20" i="9"/>
  <c r="AA23" i="9"/>
  <c r="AA26" i="9"/>
  <c r="AA29" i="9"/>
  <c r="AA32" i="9"/>
  <c r="Z11" i="29"/>
  <c r="Z14" i="29"/>
  <c r="Z11" i="30"/>
  <c r="Z14" i="30"/>
  <c r="Z17" i="30"/>
  <c r="Z20" i="30"/>
  <c r="Z23" i="30"/>
  <c r="Y14" i="42"/>
  <c r="Y17" i="42"/>
  <c r="Y20" i="42"/>
  <c r="Y23" i="42"/>
  <c r="Y26" i="42"/>
  <c r="Y29" i="42"/>
  <c r="Y32" i="42"/>
  <c r="Y35" i="42"/>
  <c r="Z11" i="9"/>
  <c r="Z14" i="9"/>
  <c r="Z17" i="9"/>
  <c r="Z20" i="9"/>
  <c r="Z23" i="9"/>
  <c r="Z26" i="9"/>
  <c r="Z29" i="9"/>
  <c r="Z32" i="9"/>
  <c r="Y11" i="29"/>
  <c r="Y14" i="29"/>
  <c r="Y11" i="30"/>
  <c r="Y14" i="30"/>
  <c r="Y17" i="30"/>
  <c r="Y20" i="30"/>
  <c r="Y23" i="30"/>
  <c r="X14" i="42"/>
  <c r="X17" i="42"/>
  <c r="X20" i="42"/>
  <c r="X23" i="42"/>
  <c r="X26" i="42"/>
  <c r="X29" i="42"/>
  <c r="X32" i="42"/>
  <c r="X35" i="42"/>
  <c r="Y11" i="9"/>
  <c r="Y14" i="9"/>
  <c r="Y17" i="9"/>
  <c r="Y20" i="9"/>
  <c r="Y23" i="9"/>
  <c r="Y26" i="9"/>
  <c r="Y29" i="9"/>
  <c r="Y32" i="9"/>
  <c r="X11" i="29"/>
  <c r="X14" i="29"/>
  <c r="X11" i="30"/>
  <c r="X14" i="30"/>
  <c r="X17" i="30"/>
  <c r="X20" i="30"/>
  <c r="X23" i="30"/>
  <c r="X26" i="30"/>
  <c r="L12" i="5" s="1"/>
  <c r="C30" i="52" s="1"/>
  <c r="W14" i="42"/>
  <c r="W17" i="42"/>
  <c r="W20" i="42"/>
  <c r="W23" i="42"/>
  <c r="W26" i="42"/>
  <c r="W29" i="42"/>
  <c r="W32" i="42"/>
  <c r="W35" i="42"/>
  <c r="X11" i="9"/>
  <c r="X14" i="9"/>
  <c r="X17" i="9"/>
  <c r="X20" i="9"/>
  <c r="X23" i="9"/>
  <c r="X26" i="9"/>
  <c r="X29" i="9"/>
  <c r="X32" i="9"/>
  <c r="W11" i="29"/>
  <c r="W14" i="29"/>
  <c r="W11" i="30"/>
  <c r="W14" i="30"/>
  <c r="W17" i="30"/>
  <c r="W20" i="30"/>
  <c r="W23" i="30"/>
  <c r="V14" i="42"/>
  <c r="V17" i="42"/>
  <c r="V20" i="42"/>
  <c r="V23" i="42"/>
  <c r="V26" i="42"/>
  <c r="V29" i="42"/>
  <c r="V32" i="42"/>
  <c r="V35" i="42"/>
  <c r="W11" i="9"/>
  <c r="W14" i="9"/>
  <c r="W17" i="9"/>
  <c r="W20" i="9"/>
  <c r="W23" i="9"/>
  <c r="W26" i="9"/>
  <c r="W29" i="9"/>
  <c r="W32" i="9"/>
  <c r="V11" i="29"/>
  <c r="V14" i="29"/>
  <c r="V11" i="30"/>
  <c r="V14" i="30"/>
  <c r="V17" i="30"/>
  <c r="V20" i="30"/>
  <c r="V23" i="30"/>
  <c r="U14" i="42"/>
  <c r="U17" i="42"/>
  <c r="U20" i="42"/>
  <c r="U23" i="42"/>
  <c r="U26" i="42"/>
  <c r="U29" i="42"/>
  <c r="U32" i="42"/>
  <c r="U35" i="42"/>
  <c r="V11" i="9"/>
  <c r="V14" i="9"/>
  <c r="V17" i="9"/>
  <c r="V20" i="9"/>
  <c r="V23" i="9"/>
  <c r="V26" i="9"/>
  <c r="V29" i="9"/>
  <c r="V32" i="9"/>
  <c r="U11" i="29"/>
  <c r="U14" i="29"/>
  <c r="U11" i="30"/>
  <c r="U14" i="30"/>
  <c r="U17" i="30"/>
  <c r="U20" i="30"/>
  <c r="U23" i="30"/>
  <c r="T14" i="42"/>
  <c r="T17" i="42"/>
  <c r="T20" i="42"/>
  <c r="T23" i="42"/>
  <c r="T26" i="42"/>
  <c r="T29" i="42"/>
  <c r="T32" i="42"/>
  <c r="T35" i="42"/>
  <c r="U11" i="9"/>
  <c r="U14" i="9"/>
  <c r="U17" i="9"/>
  <c r="U20" i="9"/>
  <c r="U23" i="9"/>
  <c r="U26" i="9"/>
  <c r="U29" i="9"/>
  <c r="U32" i="9"/>
  <c r="T11" i="29"/>
  <c r="T14" i="29"/>
  <c r="T11" i="30"/>
  <c r="T14" i="30"/>
  <c r="T17" i="30"/>
  <c r="T20" i="30"/>
  <c r="T23" i="30"/>
  <c r="S14" i="42"/>
  <c r="S17" i="42"/>
  <c r="S20" i="42"/>
  <c r="S23" i="42"/>
  <c r="S26" i="42"/>
  <c r="S29" i="42"/>
  <c r="S32" i="42"/>
  <c r="S35" i="42"/>
  <c r="T11" i="9"/>
  <c r="T14" i="9"/>
  <c r="T17" i="9"/>
  <c r="T20" i="9"/>
  <c r="T23" i="9"/>
  <c r="T26" i="9"/>
  <c r="T29" i="9"/>
  <c r="T32" i="9"/>
  <c r="S11" i="29"/>
  <c r="S14" i="29"/>
  <c r="S11" i="30"/>
  <c r="S14" i="30"/>
  <c r="S17" i="30"/>
  <c r="S20" i="30"/>
  <c r="S23" i="30"/>
  <c r="R14" i="42"/>
  <c r="R17" i="42"/>
  <c r="R20" i="42"/>
  <c r="R23" i="42"/>
  <c r="R26" i="42"/>
  <c r="R29" i="42"/>
  <c r="R32" i="42"/>
  <c r="R35" i="42"/>
  <c r="S11" i="9"/>
  <c r="S14" i="9"/>
  <c r="S17" i="9"/>
  <c r="S20" i="9"/>
  <c r="S23" i="9"/>
  <c r="S26" i="9"/>
  <c r="S29" i="9"/>
  <c r="S32" i="9"/>
  <c r="R11" i="29"/>
  <c r="R14" i="29"/>
  <c r="R11" i="30"/>
  <c r="R26" i="30" s="1"/>
  <c r="F12" i="5" s="1"/>
  <c r="C30" i="46" s="1"/>
  <c r="R14" i="30"/>
  <c r="R17" i="30"/>
  <c r="R20" i="30"/>
  <c r="R23" i="30"/>
  <c r="Q14" i="42"/>
  <c r="Q17" i="42"/>
  <c r="Q20" i="42"/>
  <c r="Q23" i="42"/>
  <c r="Q26" i="42"/>
  <c r="Q29" i="42"/>
  <c r="Q32" i="42"/>
  <c r="Q35" i="42"/>
  <c r="R11" i="9"/>
  <c r="R14" i="9"/>
  <c r="R17" i="9"/>
  <c r="R20" i="9"/>
  <c r="R23" i="9"/>
  <c r="R26" i="9"/>
  <c r="R29" i="9"/>
  <c r="R32" i="9"/>
  <c r="Q11" i="29"/>
  <c r="Q14" i="29"/>
  <c r="Q11" i="30"/>
  <c r="Q14" i="30"/>
  <c r="Q17" i="30"/>
  <c r="Q20" i="30"/>
  <c r="Q23" i="30"/>
  <c r="P14" i="42"/>
  <c r="P17" i="42"/>
  <c r="P20" i="42"/>
  <c r="P23" i="42"/>
  <c r="P26" i="42"/>
  <c r="P29" i="42"/>
  <c r="P32" i="42"/>
  <c r="P35" i="42"/>
  <c r="Q11" i="9"/>
  <c r="Q14" i="9"/>
  <c r="Q17" i="9"/>
  <c r="Q20" i="9"/>
  <c r="Q23" i="9"/>
  <c r="Q26" i="9"/>
  <c r="Q29" i="9"/>
  <c r="Q32" i="9"/>
  <c r="P11" i="29"/>
  <c r="P14" i="29"/>
  <c r="P17" i="29" s="1"/>
  <c r="D11" i="5" s="1"/>
  <c r="C29" i="44" s="1"/>
  <c r="P11" i="30"/>
  <c r="P14" i="30"/>
  <c r="P17" i="30"/>
  <c r="P20" i="30"/>
  <c r="P23" i="30"/>
  <c r="O14" i="42"/>
  <c r="O17" i="42"/>
  <c r="O20" i="42"/>
  <c r="O23" i="42"/>
  <c r="O26" i="42"/>
  <c r="O29" i="42"/>
  <c r="O32" i="42"/>
  <c r="O35" i="42"/>
  <c r="P11" i="9"/>
  <c r="P14" i="9"/>
  <c r="P17" i="9"/>
  <c r="P20" i="9"/>
  <c r="P23" i="9"/>
  <c r="P26" i="9"/>
  <c r="P29" i="9"/>
  <c r="P32" i="9"/>
  <c r="O11" i="29"/>
  <c r="O14" i="29"/>
  <c r="O11" i="30"/>
  <c r="O14" i="30"/>
  <c r="O17" i="30"/>
  <c r="O20" i="30"/>
  <c r="O23" i="30"/>
  <c r="B5" i="5"/>
  <c r="I5" i="5"/>
  <c r="I1" i="5"/>
  <c r="C23" i="5"/>
  <c r="C24" i="5"/>
  <c r="C25" i="5"/>
  <c r="C26" i="5"/>
  <c r="C27" i="5"/>
  <c r="C22" i="5"/>
  <c r="B24" i="5"/>
  <c r="B25" i="5"/>
  <c r="B26" i="5"/>
  <c r="B27" i="5"/>
  <c r="B23" i="5"/>
  <c r="B22" i="5"/>
  <c r="A3" i="5"/>
  <c r="Q1" i="5"/>
  <c r="A1" i="5"/>
  <c r="Q6" i="30"/>
  <c r="B6" i="30"/>
  <c r="A4" i="30"/>
  <c r="Q2" i="30"/>
  <c r="A2" i="30"/>
  <c r="Q6" i="29"/>
  <c r="B6" i="29"/>
  <c r="A4" i="29"/>
  <c r="Q2" i="29"/>
  <c r="A2" i="29"/>
  <c r="Q3" i="9"/>
  <c r="B3" i="9"/>
  <c r="A2" i="9"/>
  <c r="Q1" i="9"/>
  <c r="A1" i="9"/>
  <c r="A4" i="42"/>
  <c r="Q6" i="42"/>
  <c r="B6" i="42"/>
  <c r="Q2" i="42"/>
  <c r="A2" i="42"/>
  <c r="F2" i="14"/>
  <c r="C13" i="54"/>
  <c r="C13" i="53"/>
  <c r="C13" i="52"/>
  <c r="C13" i="51"/>
  <c r="C13" i="50"/>
  <c r="C13" i="49"/>
  <c r="C13" i="48"/>
  <c r="C13" i="47"/>
  <c r="C13" i="46"/>
  <c r="C13" i="45"/>
  <c r="C13" i="44"/>
  <c r="C13" i="14"/>
  <c r="N7" i="5"/>
  <c r="M7" i="5"/>
  <c r="L7" i="5"/>
  <c r="K7" i="5"/>
  <c r="J7" i="5"/>
  <c r="I7" i="5"/>
  <c r="H7" i="5"/>
  <c r="G7" i="5"/>
  <c r="F7" i="5"/>
  <c r="E7" i="5"/>
  <c r="D7" i="5"/>
  <c r="C7" i="5"/>
  <c r="Z8" i="30"/>
  <c r="Y8" i="30"/>
  <c r="X8" i="30"/>
  <c r="W8" i="30"/>
  <c r="V8" i="30"/>
  <c r="U8" i="30"/>
  <c r="T8" i="30"/>
  <c r="S8" i="30"/>
  <c r="R8" i="30"/>
  <c r="Q8" i="30"/>
  <c r="P8" i="30"/>
  <c r="O8" i="30"/>
  <c r="Z8" i="29"/>
  <c r="Y8" i="29"/>
  <c r="X8" i="29"/>
  <c r="W8" i="29"/>
  <c r="V8" i="29"/>
  <c r="U8" i="29"/>
  <c r="T8" i="29"/>
  <c r="S8" i="29"/>
  <c r="R8" i="29"/>
  <c r="Q8" i="29"/>
  <c r="P8" i="29"/>
  <c r="O8" i="29"/>
  <c r="AA5" i="9"/>
  <c r="Z5" i="9"/>
  <c r="Y5" i="9"/>
  <c r="X5" i="9"/>
  <c r="W5" i="9"/>
  <c r="V5" i="9"/>
  <c r="U5" i="9"/>
  <c r="T5" i="9"/>
  <c r="S5" i="9"/>
  <c r="R5" i="9"/>
  <c r="Q5" i="9"/>
  <c r="P5" i="9"/>
  <c r="Z8" i="42"/>
  <c r="Y8" i="42"/>
  <c r="X8" i="42"/>
  <c r="W8" i="42"/>
  <c r="V8" i="42"/>
  <c r="U8" i="42"/>
  <c r="T8" i="42"/>
  <c r="S8" i="42"/>
  <c r="R8" i="42"/>
  <c r="Q8" i="42"/>
  <c r="P8" i="42"/>
  <c r="O8" i="42"/>
  <c r="A2" i="54"/>
  <c r="F2" i="54"/>
  <c r="F4" i="54"/>
  <c r="E12" i="54"/>
  <c r="A13" i="54"/>
  <c r="A16" i="54"/>
  <c r="A20" i="54"/>
  <c r="C20" i="54"/>
  <c r="A21" i="54"/>
  <c r="C21" i="54"/>
  <c r="A22" i="54"/>
  <c r="C22" i="54"/>
  <c r="A23" i="54"/>
  <c r="C23" i="54"/>
  <c r="A24" i="54"/>
  <c r="C24" i="54"/>
  <c r="A25" i="54"/>
  <c r="C25" i="54"/>
  <c r="A2" i="53"/>
  <c r="F2" i="53"/>
  <c r="F4" i="53"/>
  <c r="E12" i="53"/>
  <c r="A13" i="53"/>
  <c r="A16" i="53"/>
  <c r="A20" i="53"/>
  <c r="C20" i="53"/>
  <c r="A21" i="53"/>
  <c r="C21" i="53"/>
  <c r="A22" i="53"/>
  <c r="C22" i="53"/>
  <c r="A23" i="53"/>
  <c r="C23" i="53"/>
  <c r="A24" i="53"/>
  <c r="C24" i="53"/>
  <c r="A25" i="53"/>
  <c r="C25" i="53"/>
  <c r="A2" i="52"/>
  <c r="F2" i="52"/>
  <c r="F4" i="52"/>
  <c r="E12" i="52"/>
  <c r="A13" i="52"/>
  <c r="A16" i="52"/>
  <c r="A20" i="52"/>
  <c r="C20" i="52"/>
  <c r="A21" i="52"/>
  <c r="C21" i="52"/>
  <c r="A22" i="52"/>
  <c r="C22" i="52"/>
  <c r="A23" i="52"/>
  <c r="C23" i="52"/>
  <c r="A24" i="52"/>
  <c r="C24" i="52"/>
  <c r="A25" i="52"/>
  <c r="C25" i="52"/>
  <c r="A2" i="51"/>
  <c r="F2" i="51"/>
  <c r="F4" i="51"/>
  <c r="E12" i="51"/>
  <c r="A13" i="51"/>
  <c r="A16" i="51"/>
  <c r="A20" i="51"/>
  <c r="C20" i="51"/>
  <c r="A21" i="51"/>
  <c r="C21" i="51"/>
  <c r="A22" i="51"/>
  <c r="C22" i="51"/>
  <c r="A23" i="51"/>
  <c r="C23" i="51"/>
  <c r="A24" i="51"/>
  <c r="C24" i="51"/>
  <c r="A25" i="51"/>
  <c r="C25" i="51"/>
  <c r="A2" i="50"/>
  <c r="F2" i="50"/>
  <c r="F4" i="50"/>
  <c r="E12" i="50"/>
  <c r="A13" i="50"/>
  <c r="A16" i="50"/>
  <c r="A20" i="50"/>
  <c r="C20" i="50"/>
  <c r="A21" i="50"/>
  <c r="C21" i="50"/>
  <c r="A22" i="50"/>
  <c r="C22" i="50"/>
  <c r="A23" i="50"/>
  <c r="C23" i="50"/>
  <c r="A24" i="50"/>
  <c r="C24" i="50"/>
  <c r="A25" i="50"/>
  <c r="C25" i="50"/>
  <c r="A2" i="49"/>
  <c r="F2" i="49"/>
  <c r="F4" i="49"/>
  <c r="E12" i="49"/>
  <c r="A13" i="49"/>
  <c r="A16" i="49"/>
  <c r="A20" i="49"/>
  <c r="C20" i="49"/>
  <c r="A21" i="49"/>
  <c r="C21" i="49"/>
  <c r="A22" i="49"/>
  <c r="C22" i="49"/>
  <c r="A23" i="49"/>
  <c r="C23" i="49"/>
  <c r="A24" i="49"/>
  <c r="C24" i="49"/>
  <c r="A25" i="49"/>
  <c r="C25" i="49"/>
  <c r="A2" i="48"/>
  <c r="F2" i="48"/>
  <c r="F4" i="48"/>
  <c r="E12" i="48"/>
  <c r="A13" i="48"/>
  <c r="A16" i="48"/>
  <c r="A20" i="48"/>
  <c r="C20" i="48"/>
  <c r="A21" i="48"/>
  <c r="C21" i="48"/>
  <c r="A22" i="48"/>
  <c r="C22" i="48"/>
  <c r="A23" i="48"/>
  <c r="C23" i="48"/>
  <c r="A24" i="48"/>
  <c r="C24" i="48"/>
  <c r="A25" i="48"/>
  <c r="C25" i="48"/>
  <c r="A2" i="47"/>
  <c r="F2" i="47"/>
  <c r="F4" i="47"/>
  <c r="E12" i="47"/>
  <c r="A13" i="47"/>
  <c r="A16" i="47"/>
  <c r="A20" i="47"/>
  <c r="C20" i="47"/>
  <c r="A21" i="47"/>
  <c r="C21" i="47"/>
  <c r="A22" i="47"/>
  <c r="C22" i="47"/>
  <c r="A23" i="47"/>
  <c r="C23" i="47"/>
  <c r="A24" i="47"/>
  <c r="C24" i="47"/>
  <c r="A25" i="47"/>
  <c r="C25" i="47"/>
  <c r="A2" i="46"/>
  <c r="F2" i="46"/>
  <c r="F4" i="46"/>
  <c r="E12" i="46"/>
  <c r="A13" i="46"/>
  <c r="A16" i="46"/>
  <c r="A20" i="46"/>
  <c r="C20" i="46"/>
  <c r="A21" i="46"/>
  <c r="C21" i="46"/>
  <c r="A22" i="46"/>
  <c r="C22" i="46"/>
  <c r="A23" i="46"/>
  <c r="C23" i="46"/>
  <c r="A24" i="46"/>
  <c r="C24" i="46"/>
  <c r="A25" i="46"/>
  <c r="C25" i="46"/>
  <c r="A2" i="45"/>
  <c r="F2" i="45"/>
  <c r="F4" i="45"/>
  <c r="E12" i="45"/>
  <c r="A13" i="45"/>
  <c r="A16" i="45"/>
  <c r="A20" i="45"/>
  <c r="C20" i="45"/>
  <c r="A21" i="45"/>
  <c r="C21" i="45"/>
  <c r="A22" i="45"/>
  <c r="C22" i="45"/>
  <c r="A23" i="45"/>
  <c r="C23" i="45"/>
  <c r="A24" i="45"/>
  <c r="C24" i="45"/>
  <c r="A25" i="45"/>
  <c r="C25" i="45"/>
  <c r="A2" i="44"/>
  <c r="F2" i="44"/>
  <c r="F4" i="44"/>
  <c r="E12" i="44"/>
  <c r="A13" i="44"/>
  <c r="A16" i="44"/>
  <c r="A20" i="44"/>
  <c r="C20" i="44"/>
  <c r="A21" i="44"/>
  <c r="C21" i="44"/>
  <c r="A22" i="44"/>
  <c r="C22" i="44"/>
  <c r="A23" i="44"/>
  <c r="C23" i="44"/>
  <c r="A24" i="44"/>
  <c r="C24" i="44"/>
  <c r="A25" i="44"/>
  <c r="C25" i="44"/>
  <c r="C25" i="14"/>
  <c r="C24" i="14"/>
  <c r="C23" i="14"/>
  <c r="C22" i="14"/>
  <c r="C21" i="14"/>
  <c r="C20" i="14"/>
  <c r="A25" i="14"/>
  <c r="A24" i="14"/>
  <c r="A23" i="14"/>
  <c r="A22" i="14"/>
  <c r="A21" i="14"/>
  <c r="A20" i="14"/>
  <c r="E12" i="14"/>
  <c r="F4" i="14"/>
  <c r="A2" i="14"/>
  <c r="A16" i="14"/>
  <c r="A13" i="14"/>
  <c r="S38" i="42" l="1"/>
  <c r="G9" i="5" s="1"/>
  <c r="C27" i="47" s="1"/>
  <c r="Z26" i="30"/>
  <c r="N12" i="5" s="1"/>
  <c r="C30" i="54" s="1"/>
  <c r="V38" i="42"/>
  <c r="J9" i="5" s="1"/>
  <c r="C27" i="50" s="1"/>
  <c r="Q38" i="42"/>
  <c r="E9" i="5" s="1"/>
  <c r="C27" i="45" s="1"/>
  <c r="U38" i="42"/>
  <c r="I9" i="5" s="1"/>
  <c r="C27" i="49" s="1"/>
  <c r="Z38" i="42"/>
  <c r="N9" i="5" s="1"/>
  <c r="C27" i="54" s="1"/>
  <c r="P26" i="30"/>
  <c r="D12" i="5" s="1"/>
  <c r="C30" i="44" s="1"/>
  <c r="T38" i="42"/>
  <c r="H9" i="5" s="1"/>
  <c r="C27" i="48" s="1"/>
  <c r="T26" i="30"/>
  <c r="H12" i="5" s="1"/>
  <c r="C30" i="48" s="1"/>
  <c r="T17" i="29"/>
  <c r="H11" i="5" s="1"/>
  <c r="C29" i="48" s="1"/>
  <c r="O38" i="42"/>
  <c r="C9" i="5" s="1"/>
  <c r="C27" i="14" s="1"/>
  <c r="P38" i="42"/>
  <c r="D9" i="5" s="1"/>
  <c r="C27" i="44" s="1"/>
  <c r="R38" i="42"/>
  <c r="F9" i="5" s="1"/>
  <c r="C27" i="46" s="1"/>
  <c r="Y38" i="42"/>
  <c r="M9" i="5" s="1"/>
  <c r="C27" i="53" s="1"/>
  <c r="AA35" i="9"/>
  <c r="N10" i="5" s="1"/>
  <c r="C28" i="54" s="1"/>
  <c r="V26" i="30"/>
  <c r="J12" i="5" s="1"/>
  <c r="C30" i="50" s="1"/>
  <c r="W38" i="42"/>
  <c r="K9" i="5" s="1"/>
  <c r="C27" i="51" s="1"/>
  <c r="X17" i="29"/>
  <c r="L11" i="5" s="1"/>
  <c r="C29" i="52" s="1"/>
  <c r="O26" i="30"/>
  <c r="C12" i="5" s="1"/>
  <c r="C30" i="14" s="1"/>
  <c r="S26" i="30"/>
  <c r="G12" i="5" s="1"/>
  <c r="C30" i="47" s="1"/>
  <c r="W26" i="30"/>
  <c r="K12" i="5" s="1"/>
  <c r="C30" i="51" s="1"/>
  <c r="X38" i="42"/>
  <c r="L9" i="5" s="1"/>
  <c r="C27" i="52" s="1"/>
  <c r="Y26" i="30"/>
  <c r="M12" i="5" s="1"/>
  <c r="C30" i="53" s="1"/>
  <c r="Z17" i="29"/>
  <c r="N11" i="5" s="1"/>
  <c r="C29" i="54" s="1"/>
  <c r="Q26" i="30"/>
  <c r="E12" i="5" s="1"/>
  <c r="C30" i="45" s="1"/>
  <c r="R17" i="29"/>
  <c r="F11" i="5" s="1"/>
  <c r="C29" i="46" s="1"/>
  <c r="U26" i="30"/>
  <c r="I12" i="5" s="1"/>
  <c r="C30" i="49" s="1"/>
  <c r="V17" i="29"/>
  <c r="J11" i="5" s="1"/>
  <c r="C29" i="50" s="1"/>
  <c r="O17" i="29"/>
  <c r="C11" i="5" s="1"/>
  <c r="C29" i="14" s="1"/>
  <c r="P35" i="9"/>
  <c r="C10" i="5" s="1"/>
  <c r="C28" i="14" s="1"/>
  <c r="Q17" i="29"/>
  <c r="E11" i="5" s="1"/>
  <c r="C29" i="45" s="1"/>
  <c r="R35" i="9"/>
  <c r="E10" i="5" s="1"/>
  <c r="C28" i="45" s="1"/>
  <c r="S17" i="29"/>
  <c r="G11" i="5" s="1"/>
  <c r="C29" i="47" s="1"/>
  <c r="T35" i="9"/>
  <c r="G10" i="5" s="1"/>
  <c r="C28" i="47" s="1"/>
  <c r="U17" i="29"/>
  <c r="I11" i="5" s="1"/>
  <c r="C29" i="49" s="1"/>
  <c r="V35" i="9"/>
  <c r="I10" i="5" s="1"/>
  <c r="C28" i="49" s="1"/>
  <c r="W17" i="29"/>
  <c r="K11" i="5" s="1"/>
  <c r="C29" i="51" s="1"/>
  <c r="X35" i="9"/>
  <c r="K10" i="5" s="1"/>
  <c r="C28" i="51" s="1"/>
  <c r="Y17" i="29"/>
  <c r="M11" i="5" s="1"/>
  <c r="C29" i="53" s="1"/>
  <c r="Z35" i="9"/>
  <c r="M10" i="5" s="1"/>
  <c r="C28" i="53" s="1"/>
  <c r="Q35" i="9"/>
  <c r="D10" i="5" s="1"/>
  <c r="S35" i="9"/>
  <c r="F10" i="5" s="1"/>
  <c r="U35" i="9"/>
  <c r="H10" i="5" s="1"/>
  <c r="W35" i="9"/>
  <c r="J10" i="5" s="1"/>
  <c r="Y35" i="9"/>
  <c r="L10" i="5" s="1"/>
  <c r="I14" i="5" l="1"/>
  <c r="N14" i="5"/>
  <c r="C14" i="5"/>
  <c r="G14" i="5"/>
  <c r="E14" i="5"/>
  <c r="E16" i="5" s="1"/>
  <c r="M14" i="5"/>
  <c r="K14" i="5"/>
  <c r="K16" i="5" s="1"/>
  <c r="J14" i="5"/>
  <c r="C32" i="50" s="1"/>
  <c r="C28" i="50"/>
  <c r="F14" i="5"/>
  <c r="C32" i="46" s="1"/>
  <c r="C28" i="46"/>
  <c r="L14" i="5"/>
  <c r="L16" i="5" s="1"/>
  <c r="C34" i="52" s="1"/>
  <c r="C28" i="52"/>
  <c r="H14" i="5"/>
  <c r="C32" i="48" s="1"/>
  <c r="C28" i="48"/>
  <c r="D14" i="5"/>
  <c r="C32" i="44" s="1"/>
  <c r="C28" i="44"/>
  <c r="D16" i="5"/>
  <c r="G16" i="5"/>
  <c r="C32" i="47"/>
  <c r="N16" i="5"/>
  <c r="C32" i="54"/>
  <c r="M16" i="5"/>
  <c r="C32" i="53"/>
  <c r="I16" i="5"/>
  <c r="C32" i="49"/>
  <c r="C16" i="5"/>
  <c r="C32" i="14"/>
  <c r="C32" i="45" l="1"/>
  <c r="C32" i="51"/>
  <c r="F16" i="5"/>
  <c r="C32" i="52"/>
  <c r="H16" i="5"/>
  <c r="H18" i="5" s="1"/>
  <c r="C36" i="48" s="1"/>
  <c r="J16" i="5"/>
  <c r="J18" i="5" s="1"/>
  <c r="C36" i="50" s="1"/>
  <c r="L18" i="5"/>
  <c r="C36" i="52" s="1"/>
  <c r="D18" i="5"/>
  <c r="C36" i="44" s="1"/>
  <c r="C34" i="44"/>
  <c r="F18" i="5"/>
  <c r="C36" i="46" s="1"/>
  <c r="C34" i="46"/>
  <c r="C18" i="5"/>
  <c r="C36" i="14" s="1"/>
  <c r="C34" i="14"/>
  <c r="E18" i="5"/>
  <c r="C36" i="45" s="1"/>
  <c r="C34" i="45"/>
  <c r="I18" i="5"/>
  <c r="C36" i="49" s="1"/>
  <c r="C34" i="49"/>
  <c r="M18" i="5"/>
  <c r="C36" i="53" s="1"/>
  <c r="C34" i="53"/>
  <c r="C34" i="54"/>
  <c r="N18" i="5"/>
  <c r="C36" i="54" s="1"/>
  <c r="G18" i="5"/>
  <c r="C36" i="47" s="1"/>
  <c r="C34" i="47"/>
  <c r="K18" i="5"/>
  <c r="C36" i="51" s="1"/>
  <c r="C34" i="51"/>
  <c r="C34" i="48" l="1"/>
  <c r="C34" i="50"/>
</calcChain>
</file>

<file path=xl/sharedStrings.xml><?xml version="1.0" encoding="utf-8"?>
<sst xmlns="http://schemas.openxmlformats.org/spreadsheetml/2006/main" count="969" uniqueCount="191">
  <si>
    <t>CRITERES d’évaluation</t>
  </si>
  <si>
    <t>sous – total II</t>
  </si>
  <si>
    <t>sous – total III</t>
  </si>
  <si>
    <t>12</t>
  </si>
  <si>
    <t>TI</t>
  </si>
  <si>
    <t>I</t>
  </si>
  <si>
    <t>B</t>
  </si>
  <si>
    <t>TB</t>
  </si>
  <si>
    <t>Néglige les règles d’hygiène, a une attitude dangereuse pour lui et à l’égard des personnes qui l’entourent</t>
  </si>
  <si>
    <t>Ne respecte pas les règles essentielles d’hygiène, manque de rigueur dans le respect des consignes de santé et de sécurité à son poste de travail</t>
  </si>
  <si>
    <t>Respecte les règles élémentaires d’hygiène, et les consignes de santé et de sécurité à son poste de travail</t>
  </si>
  <si>
    <t xml:space="preserve">Ne respecte pas les conditions de cuisson (temps, température, matériel) </t>
  </si>
  <si>
    <t>Respecte et suit de manière conforme les conditions de cuisson</t>
  </si>
  <si>
    <t>La technique n’est pas réalisée ou le produit fini n’est pas commercialisable</t>
  </si>
  <si>
    <t>Les étapes de fabrication sont approximatives</t>
  </si>
  <si>
    <t>Respecte les étapes de fabrication</t>
  </si>
  <si>
    <t>Respecte les étapes de fabrication et le produit fini est conforme aux résultats attendus</t>
  </si>
  <si>
    <t>La technique de montage n’est pas conforme</t>
  </si>
  <si>
    <t>La technique du montage est approximative</t>
  </si>
  <si>
    <t>La technique du montage est conforme, mais la proportionnalité n’est pas respectée</t>
  </si>
  <si>
    <t>La technique du montage est conforme, les proportions sont respectées</t>
  </si>
  <si>
    <t>sous – total IV</t>
  </si>
  <si>
    <t>3    I    4</t>
  </si>
  <si>
    <t>Applique les protocoles de cuisson</t>
  </si>
  <si>
    <t>Applique et contrôle les conditions de cuisson</t>
  </si>
  <si>
    <t>Gaspille les matières premières</t>
  </si>
  <si>
    <t>Manque de constance dans la gestion des matières premières</t>
  </si>
  <si>
    <t>Utilise de manière raisonnée les matières premières à disposition, limite les pertes</t>
  </si>
  <si>
    <t>Les gestuelles sont inadaptées</t>
  </si>
  <si>
    <t>9</t>
  </si>
  <si>
    <t>10</t>
  </si>
  <si>
    <t>11</t>
  </si>
  <si>
    <t>1</t>
  </si>
  <si>
    <t>2</t>
  </si>
  <si>
    <t>3</t>
  </si>
  <si>
    <t>4</t>
  </si>
  <si>
    <t>5</t>
  </si>
  <si>
    <t>6</t>
  </si>
  <si>
    <t>7</t>
  </si>
  <si>
    <t>8</t>
  </si>
  <si>
    <t>N’est pas du tout organisé, est désordonné</t>
  </si>
  <si>
    <t>Manque de constance dans l’organisation de son poste de travail</t>
  </si>
  <si>
    <t>Candidats</t>
  </si>
  <si>
    <t>Session</t>
  </si>
  <si>
    <t>Diplôme</t>
  </si>
  <si>
    <r>
      <t>Académie</t>
    </r>
    <r>
      <rPr>
        <b/>
        <sz val="11"/>
        <color indexed="8"/>
        <rFont val="Arial Narrow"/>
        <family val="2"/>
      </rPr>
      <t xml:space="preserve"> </t>
    </r>
  </si>
  <si>
    <t>Date</t>
  </si>
  <si>
    <t>Epreuve</t>
  </si>
  <si>
    <t>Centre</t>
  </si>
  <si>
    <t>Clermont- Ferrand</t>
  </si>
  <si>
    <t>Notes récapitulatives</t>
  </si>
  <si>
    <t>ACADEMIE DE :</t>
  </si>
  <si>
    <t xml:space="preserve">SESSION : </t>
  </si>
  <si>
    <t xml:space="preserve">EVALUATION EN ÉPREUVE PONCTUELLE </t>
  </si>
  <si>
    <t>FICHE RECAPITULATIVE par candidat</t>
  </si>
  <si>
    <t xml:space="preserve">Coefficient : 11 </t>
  </si>
  <si>
    <t>FABRICATIONS </t>
  </si>
  <si>
    <t>ETABLISSEMENT</t>
  </si>
  <si>
    <t>CANDIDAT n°</t>
  </si>
  <si>
    <t>NOM des membres du jury</t>
  </si>
  <si>
    <t>FONCTION des membres du jury</t>
  </si>
  <si>
    <t>EMARGEMENT</t>
  </si>
  <si>
    <t>/  20</t>
  </si>
  <si>
    <t>NOTE FINALE PROPOSEE AU JURY</t>
  </si>
  <si>
    <t>Note totale</t>
  </si>
  <si>
    <t>/ 20</t>
  </si>
  <si>
    <t>Note arrondie sur 20 au ½ point  supérieur</t>
  </si>
  <si>
    <t>Commentaires et justifications si note globale inférieur à la moyenne</t>
  </si>
  <si>
    <t>Dessert traditionnel ou de spécialité</t>
  </si>
  <si>
    <t>Dessert à l'assiette ou en coupe</t>
  </si>
  <si>
    <t>Aucune originalité sur l'ensemble des desserts</t>
  </si>
  <si>
    <t>Desserts commercialisables mais sans recherche</t>
  </si>
  <si>
    <t>Présentation de l'ensemble recherchée mais manque de netteté</t>
  </si>
  <si>
    <t>Présentation de l'ensemble des desserts très harmonieuse et recherchée</t>
  </si>
  <si>
    <t>Dégustation</t>
  </si>
  <si>
    <t>Des défauts en termes de texture et de saveur sont constatés</t>
  </si>
  <si>
    <t>Des défauts en termes de saveur sont constatés</t>
  </si>
  <si>
    <t>Des défauts en termes de texture sont constatés</t>
  </si>
  <si>
    <t>Aucun défaut en termes de texture et de saveur n'est constaté</t>
  </si>
  <si>
    <t>Organise son poste de travail de manière logique (en termes de matériels et de produits)</t>
  </si>
  <si>
    <t>Les gestuelles sont maladroites, lentes</t>
  </si>
  <si>
    <t>Les gestuelles sont professionnelles</t>
  </si>
  <si>
    <t>Toutes les pesées, les mesures, les quantités sont fausses et inappropriées</t>
  </si>
  <si>
    <t>Des erreurs sur les pesées, les mesures, les quantités sont réalisées</t>
  </si>
  <si>
    <t>Les pesées, les mesures, les quantités sont justes et appropriées</t>
  </si>
  <si>
    <t>Comportement professionnel</t>
  </si>
  <si>
    <t xml:space="preserve">EPREUVE E1 </t>
  </si>
  <si>
    <t>MC PATISSERIE-GLACERIE-CHOCOLATERIE-CONFISERIE SPECIALISEE</t>
  </si>
  <si>
    <t>Dessert en coupe ou à l'assiette</t>
  </si>
  <si>
    <t xml:space="preserve">Dernière mise à jour du classeur le : </t>
  </si>
  <si>
    <t>Num Candidats</t>
  </si>
  <si>
    <t>observations</t>
  </si>
  <si>
    <t xml:space="preserve">Sujet N° </t>
  </si>
  <si>
    <t>Durée</t>
  </si>
  <si>
    <t>Coefficient</t>
  </si>
  <si>
    <t xml:space="preserve">Membres du jury </t>
  </si>
  <si>
    <t>Noms</t>
  </si>
  <si>
    <t>Fonctions</t>
  </si>
  <si>
    <t>/ 160</t>
  </si>
  <si>
    <t>Note réelle sur 20
(=note totale divisée par 8)</t>
  </si>
  <si>
    <t>sous – total I</t>
  </si>
  <si>
    <t>MC Pâtisserie-Glacerie-Chocolaterie, Confiserie spécialisée</t>
  </si>
  <si>
    <t>4 H</t>
  </si>
  <si>
    <t>E1 - Pratique professionnelle</t>
  </si>
  <si>
    <t>Fonds (biscuit, génoise, préparation de fruits…)
12 pts</t>
  </si>
  <si>
    <t>0    I  1    I  2</t>
  </si>
  <si>
    <t>3    I  4    I  5</t>
  </si>
  <si>
    <t>6    I  7   I  8</t>
  </si>
  <si>
    <t xml:space="preserve"> 9  I 10  I 11  I 12</t>
  </si>
  <si>
    <t>Crèmes/
garnitures...
12 pts</t>
  </si>
  <si>
    <t xml:space="preserve">Montage
12 pts
</t>
  </si>
  <si>
    <t>Conduite des cuissons
12 pts</t>
  </si>
  <si>
    <t>0     I     1</t>
  </si>
  <si>
    <t>2    I  3   I  4</t>
  </si>
  <si>
    <t>5   I  6   I  7</t>
  </si>
  <si>
    <t>8    I  9   I  10</t>
  </si>
  <si>
    <t>0    I  1   I  2</t>
  </si>
  <si>
    <t>5   I    6</t>
  </si>
  <si>
    <t>7   I    8</t>
  </si>
  <si>
    <t>Glace/sorbets
14 pts</t>
  </si>
  <si>
    <t xml:space="preserve"> 0  I 1  I 2  I 3</t>
  </si>
  <si>
    <t xml:space="preserve"> 4  I 5  I 6 I 7</t>
  </si>
  <si>
    <t xml:space="preserve"> 8  I 9  I 10  I 11</t>
  </si>
  <si>
    <t>12   I  13  I 14</t>
  </si>
  <si>
    <t>Conduite des cuissons (croquants, pâtes de fruits, autre élément à cuire…)
8 pts</t>
  </si>
  <si>
    <t>SOUS-TOTAL I
Techniques de fabrication sur 100 points</t>
  </si>
  <si>
    <t>Mauvaise exploitation de la composition</t>
  </si>
  <si>
    <t>Les formes, volume,… sont conformes</t>
  </si>
  <si>
    <t>Maitrise de la composition</t>
  </si>
  <si>
    <t>Respect des contraintes de production
2 pts</t>
  </si>
  <si>
    <t>Aspect commercial de la fabrication
2 pts</t>
  </si>
  <si>
    <t>Cohérence de la fabrication/fiche technique
1 pt</t>
  </si>
  <si>
    <t>Aucun respect des contraintes de production</t>
  </si>
  <si>
    <t xml:space="preserve">Les contraintes de production sont respectées </t>
  </si>
  <si>
    <t>Le candidat respecte les contraintes de temps et de régularité du dressage</t>
  </si>
  <si>
    <t>Aucune des fabrications n'est commercialisable</t>
  </si>
  <si>
    <t>La fabrication est commercialisable</t>
  </si>
  <si>
    <t>La fabrication est commercialisable et suscite l'envie</t>
  </si>
  <si>
    <t>Composition de la présentation DESSERT traditionnel ou de spécialité
2 pts</t>
  </si>
  <si>
    <t>Aucune cohérence avec la fiche technique</t>
  </si>
  <si>
    <t>La fiche technique est respectée</t>
  </si>
  <si>
    <t>Composition de la présentation DESSERT en coupe ou à l'assiette
2 pts</t>
  </si>
  <si>
    <t xml:space="preserve"> 0    I     1</t>
  </si>
  <si>
    <t>2   I    3</t>
  </si>
  <si>
    <t>4    I     5</t>
  </si>
  <si>
    <t>Composition de la présentation et présentation commerciale</t>
  </si>
  <si>
    <t>Originalité/créativité
6 pts</t>
  </si>
  <si>
    <t>SOUS-TOTAL II
Composition de la présentation et présentation commerciale sur 20 points</t>
  </si>
  <si>
    <t>SOUS-TOTAL III  
Dégustation sur 20 points</t>
  </si>
  <si>
    <t>Organisation du  poste de travail
3 pts</t>
  </si>
  <si>
    <t xml:space="preserve">Pesées, mesures, quantités
2 pts
</t>
  </si>
  <si>
    <t xml:space="preserve">Techniques gestuelles 
rapidité, dextérité
6 pts
</t>
  </si>
  <si>
    <t xml:space="preserve">Respect des règles d’hygiène, de santé, de sécurité et application du guide des bonnes pratiques
4 pts
</t>
  </si>
  <si>
    <t>Utilisation rationnelle des matières premières, des matériels et 
outillages
5 pts</t>
  </si>
  <si>
    <t>2     I      3      I     4</t>
  </si>
  <si>
    <t>SOUS TOTAL IV
Comportement professionnel sur 20 points</t>
  </si>
  <si>
    <r>
      <t xml:space="preserve">Techniques de fabrication                   </t>
    </r>
    <r>
      <rPr>
        <b/>
        <sz val="14"/>
        <color indexed="8"/>
        <rFont val="Arial Narrow"/>
        <family val="2"/>
      </rPr>
      <t>/ 100</t>
    </r>
  </si>
  <si>
    <r>
      <t xml:space="preserve">Composition de la présentation et Présentation commerciale                     / </t>
    </r>
    <r>
      <rPr>
        <b/>
        <sz val="14"/>
        <color indexed="8"/>
        <rFont val="Arial Narrow"/>
        <family val="2"/>
      </rPr>
      <t>20</t>
    </r>
  </si>
  <si>
    <r>
      <t xml:space="preserve">Dégustation                                          / </t>
    </r>
    <r>
      <rPr>
        <b/>
        <sz val="14"/>
        <color indexed="8"/>
        <rFont val="Arial Narrow"/>
        <family val="2"/>
      </rPr>
      <t>20</t>
    </r>
  </si>
  <si>
    <r>
      <t xml:space="preserve">Comportement professionnel                </t>
    </r>
    <r>
      <rPr>
        <b/>
        <sz val="14"/>
        <color indexed="8"/>
        <rFont val="Arial Narrow"/>
        <family val="2"/>
      </rPr>
      <t>/ 20</t>
    </r>
  </si>
  <si>
    <r>
      <t xml:space="preserve">NOTE FINALE PROPOSEE AU JURY </t>
    </r>
    <r>
      <rPr>
        <b/>
        <sz val="12"/>
        <color indexed="8"/>
        <rFont val="Arial Narrow"/>
        <family val="2"/>
      </rPr>
      <t xml:space="preserve"> </t>
    </r>
    <r>
      <rPr>
        <b/>
        <sz val="14"/>
        <color indexed="10"/>
        <rFont val="Arial Narrow"/>
        <family val="2"/>
      </rPr>
      <t>/ 160</t>
    </r>
  </si>
  <si>
    <r>
      <t>NOTE FINALE PROPOSEE AU JURY</t>
    </r>
    <r>
      <rPr>
        <b/>
        <sz val="12"/>
        <color indexed="8"/>
        <rFont val="Arial Narrow"/>
        <family val="2"/>
      </rPr>
      <t xml:space="preserve">    </t>
    </r>
    <r>
      <rPr>
        <b/>
        <sz val="14"/>
        <color indexed="10"/>
        <rFont val="Arial Narrow"/>
        <family val="2"/>
      </rPr>
      <t>/ 20</t>
    </r>
  </si>
  <si>
    <r>
      <t>NOTE ARRONDIE SUR</t>
    </r>
    <r>
      <rPr>
        <b/>
        <sz val="12"/>
        <color indexed="8"/>
        <rFont val="Arial Narrow"/>
        <family val="2"/>
      </rPr>
      <t xml:space="preserve">                         </t>
    </r>
    <r>
      <rPr>
        <b/>
        <sz val="12"/>
        <color indexed="10"/>
        <rFont val="Arial Narrow"/>
        <family val="2"/>
      </rPr>
      <t>/</t>
    </r>
    <r>
      <rPr>
        <b/>
        <sz val="12"/>
        <color indexed="8"/>
        <rFont val="Arial Narrow"/>
        <family val="2"/>
      </rPr>
      <t xml:space="preserve"> </t>
    </r>
    <r>
      <rPr>
        <b/>
        <sz val="14"/>
        <color indexed="10"/>
        <rFont val="Arial Narrow"/>
        <family val="2"/>
      </rPr>
      <t>20</t>
    </r>
  </si>
  <si>
    <t>Techniques de fabrication</t>
  </si>
  <si>
    <t>/  100</t>
  </si>
  <si>
    <t>Techniques des décors (mise au point du chocolat, utilsation du sucre tiré, nougatine, pâte de fruits…)
10 pts</t>
  </si>
  <si>
    <t>Crème, sauce d'accompagnement (coulis, sauce caramel, crème anglaise…)
8 pts</t>
  </si>
  <si>
    <t>0         I         1</t>
  </si>
  <si>
    <t>5       I      6</t>
  </si>
  <si>
    <t>1          I          2</t>
  </si>
  <si>
    <t>3        I        4</t>
  </si>
  <si>
    <t>4       I       5</t>
  </si>
  <si>
    <t>2          I          3</t>
  </si>
  <si>
    <t>0       I       1</t>
  </si>
  <si>
    <t>Remarques sur le déroulement de l'examen</t>
  </si>
  <si>
    <t xml:space="preserve">Session </t>
  </si>
  <si>
    <t>Signature</t>
  </si>
  <si>
    <t>Dégustation DESSERT en coupe ou à l'assiette
10 pts</t>
  </si>
  <si>
    <t>Dégustation  DESSERT traditionnel ou de spécialité
10 pts</t>
  </si>
  <si>
    <t>CET</t>
  </si>
  <si>
    <t>Vice-président</t>
  </si>
  <si>
    <t>SOUS-TOTAL I - Techniques de fabrication sur 100 points</t>
  </si>
  <si>
    <t>SOUS-TOTAL III  - Dégustation
Dégustation sur 20 points</t>
  </si>
  <si>
    <t>SOUS-TOTAL II - Composition de la présentation et présentation commerciale sur 20 points</t>
  </si>
  <si>
    <t>SOUS TOTAL IV - Comportement professionnel sur 20 points</t>
  </si>
  <si>
    <t>Utilisation rationnelle des matières premières, des matériels et outillages
5 pts</t>
  </si>
  <si>
    <t xml:space="preserve">Techniques gestuelles 
rapidité, dextérité
6 pts
</t>
  </si>
  <si>
    <t xml:space="preserve">Pesées, mesures, quantités
2 pts
</t>
  </si>
  <si>
    <t>Composition de la présentation DESSERT traditionnel ou de spécialité - 2 pts</t>
  </si>
  <si>
    <t xml:space="preserve">    Comportement professionnel</t>
  </si>
  <si>
    <t>Attention : si vous constatez des différences entre la grille numérisée et la grille papier fournie avec le sujet, 
vous devez TOUJOURS utiliser la grille papier et informer l'inspectrice.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</si>
</sst>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C]d\ mmmm\ yyyy;@"/>
    <numFmt numFmtId="165" formatCode="dd/mm/yy;@"/>
    <numFmt numFmtId="166" formatCode="[$-40C]d\-mmm\-yy;@"/>
  </numFmts>
  <fonts count="5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Book Antiqua"/>
      <family val="1"/>
    </font>
    <font>
      <b/>
      <sz val="10"/>
      <color indexed="8"/>
      <name val="Arial Narrow"/>
      <family val="2"/>
    </font>
    <font>
      <b/>
      <sz val="11"/>
      <color indexed="8"/>
      <name val="Arial Narrow"/>
      <family val="2"/>
    </font>
    <font>
      <sz val="8"/>
      <color indexed="8"/>
      <name val="Arial Narrow"/>
      <family val="2"/>
    </font>
    <font>
      <i/>
      <sz val="8"/>
      <color indexed="8"/>
      <name val="Arial Narrow"/>
      <family val="2"/>
    </font>
    <font>
      <b/>
      <sz val="9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6"/>
      <color indexed="8"/>
      <name val="Arial Narrow"/>
      <family val="2"/>
    </font>
    <font>
      <i/>
      <sz val="12"/>
      <color indexed="8"/>
      <name val="Arial Narrow"/>
      <family val="2"/>
    </font>
    <font>
      <b/>
      <u/>
      <sz val="12"/>
      <color indexed="8"/>
      <name val="Arial Narrow"/>
      <family val="2"/>
    </font>
    <font>
      <b/>
      <i/>
      <sz val="8"/>
      <color indexed="8"/>
      <name val="Arial Narrow"/>
      <family val="2"/>
    </font>
    <font>
      <b/>
      <sz val="14"/>
      <color indexed="8"/>
      <name val="Arial Narrow"/>
      <family val="2"/>
    </font>
    <font>
      <b/>
      <sz val="14"/>
      <color indexed="10"/>
      <name val="Arial Narrow"/>
      <family val="2"/>
    </font>
    <font>
      <b/>
      <u/>
      <sz val="12"/>
      <color indexed="8"/>
      <name val="Calibri"/>
      <family val="2"/>
    </font>
    <font>
      <b/>
      <i/>
      <sz val="12"/>
      <color indexed="8"/>
      <name val="Calibri"/>
      <family val="2"/>
    </font>
    <font>
      <sz val="9"/>
      <color indexed="8"/>
      <name val="Arial Narrow"/>
      <family val="2"/>
    </font>
    <font>
      <sz val="10"/>
      <color indexed="8"/>
      <name val="Arial Narrow"/>
      <family val="2"/>
    </font>
    <font>
      <sz val="11"/>
      <color indexed="8"/>
      <name val="Arial Narrow"/>
      <family val="2"/>
    </font>
    <font>
      <sz val="8"/>
      <name val="Calibri"/>
      <family val="2"/>
    </font>
    <font>
      <b/>
      <i/>
      <sz val="16"/>
      <color indexed="10"/>
      <name val="Arial Narrow"/>
      <family val="2"/>
    </font>
    <font>
      <b/>
      <sz val="14"/>
      <name val="Arial Narrow"/>
      <family val="2"/>
    </font>
    <font>
      <b/>
      <sz val="11"/>
      <name val="Arial Narrow"/>
      <family val="2"/>
    </font>
    <font>
      <sz val="8"/>
      <color indexed="8"/>
      <name val="Calibri"/>
      <family val="2"/>
    </font>
    <font>
      <i/>
      <sz val="9"/>
      <color indexed="8"/>
      <name val="Arial Narrow"/>
      <family val="2"/>
    </font>
    <font>
      <b/>
      <u/>
      <sz val="11"/>
      <color indexed="8"/>
      <name val="Arial Narrow"/>
      <family val="2"/>
    </font>
    <font>
      <b/>
      <sz val="12"/>
      <color indexed="62"/>
      <name val="Arial Narrow"/>
      <family val="2"/>
    </font>
    <font>
      <sz val="2"/>
      <color indexed="8"/>
      <name val="Arial Narrow"/>
      <family val="2"/>
    </font>
    <font>
      <i/>
      <u/>
      <sz val="10"/>
      <color indexed="8"/>
      <name val="Arial Narrow"/>
      <family val="2"/>
    </font>
    <font>
      <u/>
      <sz val="10"/>
      <color indexed="8"/>
      <name val="Arial Narrow"/>
      <family val="2"/>
    </font>
    <font>
      <sz val="2"/>
      <color indexed="8"/>
      <name val="Book Antiqua"/>
      <family val="1"/>
    </font>
    <font>
      <b/>
      <u/>
      <sz val="10"/>
      <color indexed="8"/>
      <name val="Arial Narrow"/>
      <family val="2"/>
    </font>
    <font>
      <b/>
      <sz val="16"/>
      <color indexed="10"/>
      <name val="Arial Narrow"/>
      <family val="2"/>
    </font>
    <font>
      <b/>
      <u/>
      <sz val="11"/>
      <color indexed="8"/>
      <name val="Calibri"/>
      <family val="2"/>
    </font>
    <font>
      <b/>
      <sz val="18"/>
      <color indexed="10"/>
      <name val="Arial Narrow"/>
      <family val="2"/>
    </font>
    <font>
      <sz val="11"/>
      <name val="Calibri"/>
      <family val="2"/>
    </font>
    <font>
      <b/>
      <sz val="8"/>
      <color indexed="8"/>
      <name val="Arial Narrow"/>
      <family val="2"/>
    </font>
    <font>
      <b/>
      <sz val="8"/>
      <color indexed="8"/>
      <name val="Calibri"/>
      <family val="2"/>
    </font>
    <font>
      <b/>
      <sz val="12"/>
      <color indexed="10"/>
      <name val="Arial Narrow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2"/>
      <color indexed="10"/>
      <name val="Calibri"/>
      <family val="2"/>
    </font>
    <font>
      <u/>
      <sz val="11"/>
      <color indexed="8"/>
      <name val="Calibri"/>
      <family val="2"/>
    </font>
    <font>
      <b/>
      <u/>
      <sz val="11"/>
      <name val="Arial Narrow"/>
      <family val="2"/>
    </font>
    <font>
      <sz val="7"/>
      <color indexed="8"/>
      <name val="Arial Narrow"/>
      <family val="2"/>
    </font>
    <font>
      <b/>
      <sz val="7"/>
      <color indexed="8"/>
      <name val="Arial Narrow"/>
      <family val="2"/>
    </font>
    <font>
      <sz val="7"/>
      <color indexed="8"/>
      <name val="Calibri"/>
      <family val="2"/>
    </font>
    <font>
      <b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2">
    <xf numFmtId="0" fontId="0" fillId="0" borderId="0" xfId="0"/>
    <xf numFmtId="0" fontId="21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2" fillId="0" borderId="2" xfId="0" applyFont="1" applyBorder="1" applyAlignment="1" applyProtection="1"/>
    <xf numFmtId="0" fontId="21" fillId="0" borderId="1" xfId="0" applyFont="1" applyBorder="1" applyAlignment="1" applyProtection="1">
      <alignment horizontal="left" vertical="center" wrapText="1"/>
    </xf>
    <xf numFmtId="0" fontId="22" fillId="0" borderId="0" xfId="0" applyFont="1" applyBorder="1" applyAlignment="1" applyProtection="1"/>
    <xf numFmtId="0" fontId="22" fillId="0" borderId="3" xfId="0" applyFont="1" applyBorder="1" applyAlignment="1" applyProtection="1"/>
    <xf numFmtId="0" fontId="22" fillId="0" borderId="4" xfId="0" applyFont="1" applyBorder="1" applyAlignment="1" applyProtection="1"/>
    <xf numFmtId="0" fontId="22" fillId="0" borderId="5" xfId="0" applyFont="1" applyBorder="1" applyAlignment="1" applyProtection="1"/>
    <xf numFmtId="0" fontId="21" fillId="0" borderId="3" xfId="0" applyFont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right" vertical="center"/>
    </xf>
    <xf numFmtId="0" fontId="0" fillId="0" borderId="0" xfId="0" applyProtection="1"/>
    <xf numFmtId="0" fontId="1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164" fontId="19" fillId="0" borderId="0" xfId="0" applyNumberFormat="1" applyFont="1" applyAlignment="1" applyProtection="1">
      <alignment horizontal="left" vertical="center"/>
    </xf>
    <xf numFmtId="0" fontId="13" fillId="0" borderId="6" xfId="0" applyFont="1" applyBorder="1" applyAlignment="1" applyProtection="1">
      <alignment horizontal="right" vertical="center" wrapText="1"/>
    </xf>
    <xf numFmtId="0" fontId="9" fillId="0" borderId="7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right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justify" vertical="center" wrapText="1"/>
    </xf>
    <xf numFmtId="0" fontId="14" fillId="2" borderId="9" xfId="0" applyFont="1" applyFill="1" applyBorder="1" applyAlignment="1" applyProtection="1">
      <alignment horizontal="left" vertical="center" wrapText="1"/>
    </xf>
    <xf numFmtId="0" fontId="14" fillId="2" borderId="7" xfId="0" applyFont="1" applyFill="1" applyBorder="1" applyAlignment="1" applyProtection="1">
      <alignment horizontal="left" vertical="center" wrapText="1"/>
    </xf>
    <xf numFmtId="0" fontId="25" fillId="3" borderId="10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/>
    <xf numFmtId="0" fontId="20" fillId="0" borderId="2" xfId="0" applyFont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20" fillId="0" borderId="5" xfId="0" applyFont="1" applyBorder="1" applyAlignment="1" applyProtection="1">
      <alignment horizontal="center" vertical="center"/>
    </xf>
    <xf numFmtId="0" fontId="11" fillId="0" borderId="12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justify" vertical="center" wrapText="1"/>
    </xf>
    <xf numFmtId="0" fontId="14" fillId="2" borderId="8" xfId="0" applyFont="1" applyFill="1" applyBorder="1" applyAlignment="1" applyProtection="1">
      <alignment horizontal="left" vertical="center" wrapText="1"/>
    </xf>
    <xf numFmtId="2" fontId="24" fillId="2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right" vertical="center" wrapText="1"/>
    </xf>
    <xf numFmtId="0" fontId="30" fillId="0" borderId="13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right" vertical="center" wrapText="1"/>
    </xf>
    <xf numFmtId="0" fontId="30" fillId="2" borderId="14" xfId="0" applyFont="1" applyFill="1" applyBorder="1" applyAlignment="1" applyProtection="1">
      <alignment horizontal="center" vertical="center" wrapText="1"/>
    </xf>
    <xf numFmtId="2" fontId="30" fillId="2" borderId="13" xfId="0" applyNumberFormat="1" applyFont="1" applyFill="1" applyBorder="1" applyAlignment="1" applyProtection="1">
      <alignment horizontal="center" vertical="center" wrapText="1"/>
    </xf>
    <xf numFmtId="0" fontId="30" fillId="0" borderId="1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justify" wrapText="1"/>
    </xf>
    <xf numFmtId="0" fontId="0" fillId="0" borderId="0" xfId="0" quotePrefix="1" applyProtection="1"/>
    <xf numFmtId="0" fontId="2" fillId="0" borderId="0" xfId="0" applyFont="1" applyBorder="1" applyAlignment="1" applyProtection="1">
      <alignment horizontal="justify" wrapText="1"/>
    </xf>
    <xf numFmtId="0" fontId="0" fillId="0" borderId="0" xfId="0" applyBorder="1" applyProtection="1"/>
    <xf numFmtId="0" fontId="12" fillId="0" borderId="16" xfId="0" applyFont="1" applyFill="1" applyBorder="1" applyAlignment="1" applyProtection="1">
      <alignment horizontal="left" wrapText="1"/>
    </xf>
    <xf numFmtId="0" fontId="12" fillId="0" borderId="0" xfId="0" applyFont="1" applyFill="1" applyBorder="1" applyAlignment="1" applyProtection="1">
      <alignment horizontal="left" wrapText="1"/>
    </xf>
    <xf numFmtId="0" fontId="20" fillId="0" borderId="0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center"/>
    </xf>
    <xf numFmtId="0" fontId="31" fillId="0" borderId="0" xfId="0" applyFont="1" applyAlignment="1" applyProtection="1">
      <alignment horizontal="justify"/>
    </xf>
    <xf numFmtId="0" fontId="22" fillId="0" borderId="0" xfId="0" applyFont="1" applyBorder="1" applyAlignment="1" applyProtection="1">
      <alignment horizontal="center" vertical="center" wrapText="1"/>
    </xf>
    <xf numFmtId="0" fontId="22" fillId="0" borderId="0" xfId="0" applyFont="1" applyBorder="1" applyAlignment="1" applyProtection="1">
      <alignment horizontal="center" vertical="top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20" fillId="0" borderId="4" xfId="0" quotePrefix="1" applyNumberFormat="1" applyFont="1" applyBorder="1" applyAlignment="1" applyProtection="1">
      <alignment horizontal="center" vertical="center"/>
    </xf>
    <xf numFmtId="0" fontId="20" fillId="0" borderId="0" xfId="0" quotePrefix="1" applyNumberFormat="1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22" fillId="0" borderId="1" xfId="0" applyFont="1" applyBorder="1" applyAlignment="1" applyProtection="1"/>
    <xf numFmtId="49" fontId="4" fillId="3" borderId="22" xfId="0" applyNumberFormat="1" applyFont="1" applyFill="1" applyBorder="1" applyAlignment="1" applyProtection="1">
      <alignment horizontal="center" vertical="center" wrapText="1"/>
    </xf>
    <xf numFmtId="49" fontId="4" fillId="3" borderId="23" xfId="0" applyNumberFormat="1" applyFont="1" applyFill="1" applyBorder="1" applyAlignment="1" applyProtection="1">
      <alignment horizontal="center" vertical="center" wrapText="1"/>
    </xf>
    <xf numFmtId="49" fontId="4" fillId="3" borderId="24" xfId="0" applyNumberFormat="1" applyFont="1" applyFill="1" applyBorder="1" applyAlignment="1" applyProtection="1">
      <alignment horizontal="center" vertical="center" wrapText="1"/>
    </xf>
    <xf numFmtId="49" fontId="4" fillId="3" borderId="25" xfId="0" applyNumberFormat="1" applyFont="1" applyFill="1" applyBorder="1" applyAlignment="1" applyProtection="1">
      <alignment horizontal="center" vertical="center"/>
    </xf>
    <xf numFmtId="49" fontId="4" fillId="3" borderId="25" xfId="0" applyNumberFormat="1" applyFont="1" applyFill="1" applyBorder="1" applyAlignment="1" applyProtection="1">
      <alignment horizontal="center" vertical="center" wrapText="1"/>
    </xf>
    <xf numFmtId="49" fontId="1" fillId="3" borderId="26" xfId="0" applyNumberFormat="1" applyFont="1" applyFill="1" applyBorder="1" applyAlignment="1" applyProtection="1">
      <alignment horizontal="center" vertical="center"/>
    </xf>
    <xf numFmtId="0" fontId="30" fillId="0" borderId="27" xfId="0" applyFont="1" applyBorder="1" applyAlignment="1" applyProtection="1">
      <alignment horizontal="center" vertical="center" wrapText="1"/>
    </xf>
    <xf numFmtId="0" fontId="30" fillId="0" borderId="13" xfId="0" applyNumberFormat="1" applyFont="1" applyFill="1" applyBorder="1" applyAlignment="1" applyProtection="1">
      <alignment horizontal="center" vertical="center" wrapText="1"/>
    </xf>
    <xf numFmtId="0" fontId="30" fillId="0" borderId="27" xfId="0" applyNumberFormat="1" applyFont="1" applyFill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top" wrapText="1"/>
    </xf>
    <xf numFmtId="0" fontId="9" fillId="0" borderId="20" xfId="0" applyFont="1" applyBorder="1" applyAlignment="1" applyProtection="1">
      <alignment horizontal="center" vertical="top" wrapText="1"/>
    </xf>
    <xf numFmtId="0" fontId="29" fillId="0" borderId="20" xfId="0" applyFont="1" applyBorder="1" applyAlignment="1" applyProtection="1">
      <alignment horizontal="left" vertical="top" wrapText="1"/>
    </xf>
    <xf numFmtId="165" fontId="9" fillId="0" borderId="28" xfId="0" applyNumberFormat="1" applyFont="1" applyBorder="1" applyAlignment="1" applyProtection="1">
      <alignment horizontal="center" vertical="top" wrapText="1"/>
    </xf>
    <xf numFmtId="0" fontId="34" fillId="0" borderId="0" xfId="0" applyFont="1" applyAlignment="1" applyProtection="1">
      <alignment horizontal="justify"/>
    </xf>
    <xf numFmtId="0" fontId="28" fillId="0" borderId="11" xfId="0" applyFont="1" applyBorder="1" applyAlignment="1" applyProtection="1">
      <alignment horizontal="right" vertical="center" wrapText="1"/>
    </xf>
    <xf numFmtId="0" fontId="20" fillId="0" borderId="10" xfId="0" applyFont="1" applyBorder="1" applyAlignment="1" applyProtection="1">
      <alignment horizontal="justify" vertical="center" wrapText="1"/>
    </xf>
    <xf numFmtId="0" fontId="12" fillId="0" borderId="10" xfId="0" applyFont="1" applyBorder="1" applyAlignment="1" applyProtection="1">
      <alignment horizontal="right" vertical="center" wrapText="1"/>
    </xf>
    <xf numFmtId="0" fontId="12" fillId="0" borderId="29" xfId="0" applyFont="1" applyBorder="1" applyAlignment="1" applyProtection="1">
      <alignment horizontal="right" vertical="center" wrapText="1"/>
    </xf>
    <xf numFmtId="0" fontId="20" fillId="0" borderId="10" xfId="0" applyFont="1" applyBorder="1" applyAlignment="1" applyProtection="1">
      <alignment horizontal="left" vertical="center" wrapText="1"/>
    </xf>
    <xf numFmtId="0" fontId="36" fillId="3" borderId="10" xfId="0" applyFont="1" applyFill="1" applyBorder="1" applyAlignment="1" applyProtection="1">
      <alignment horizontal="right" vertical="center" wrapText="1"/>
    </xf>
    <xf numFmtId="0" fontId="12" fillId="3" borderId="29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horizontal="right" vertical="center"/>
    </xf>
    <xf numFmtId="0" fontId="29" fillId="0" borderId="11" xfId="0" applyFont="1" applyBorder="1" applyAlignment="1" applyProtection="1">
      <alignment horizontal="left"/>
    </xf>
    <xf numFmtId="0" fontId="22" fillId="0" borderId="11" xfId="0" applyFont="1" applyBorder="1" applyAlignment="1" applyProtection="1">
      <alignment horizontal="center"/>
    </xf>
    <xf numFmtId="0" fontId="14" fillId="0" borderId="11" xfId="0" applyFont="1" applyBorder="1" applyAlignment="1" applyProtection="1">
      <alignment horizontal="left" vertical="center"/>
    </xf>
    <xf numFmtId="0" fontId="22" fillId="0" borderId="0" xfId="0" applyFont="1" applyProtection="1"/>
    <xf numFmtId="0" fontId="22" fillId="0" borderId="21" xfId="0" applyFont="1" applyBorder="1" applyAlignment="1" applyProtection="1">
      <alignment horizontal="left"/>
    </xf>
    <xf numFmtId="0" fontId="22" fillId="0" borderId="21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center"/>
    </xf>
    <xf numFmtId="0" fontId="14" fillId="0" borderId="21" xfId="0" applyFont="1" applyBorder="1" applyAlignment="1" applyProtection="1">
      <alignment horizontal="left" vertical="center"/>
    </xf>
    <xf numFmtId="164" fontId="9" fillId="0" borderId="0" xfId="0" applyNumberFormat="1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horizontal="center"/>
    </xf>
    <xf numFmtId="164" fontId="9" fillId="4" borderId="11" xfId="0" applyNumberFormat="1" applyFont="1" applyFill="1" applyBorder="1" applyAlignment="1" applyProtection="1">
      <alignment horizontal="center" vertical="center"/>
      <protection locked="0"/>
    </xf>
    <xf numFmtId="0" fontId="9" fillId="4" borderId="11" xfId="0" applyFont="1" applyFill="1" applyBorder="1" applyAlignment="1" applyProtection="1">
      <alignment horizontal="center" wrapText="1"/>
      <protection locked="0"/>
    </xf>
    <xf numFmtId="0" fontId="18" fillId="0" borderId="11" xfId="0" applyFont="1" applyBorder="1" applyAlignment="1" applyProtection="1">
      <alignment horizontal="center" vertical="center"/>
    </xf>
    <xf numFmtId="0" fontId="18" fillId="0" borderId="11" xfId="0" applyFont="1" applyBorder="1" applyAlignment="1" applyProtection="1">
      <alignment horizontal="left" vertical="center"/>
    </xf>
    <xf numFmtId="0" fontId="9" fillId="4" borderId="11" xfId="0" applyFont="1" applyFill="1" applyBorder="1" applyAlignment="1" applyProtection="1">
      <alignment horizontal="center" vertical="center"/>
      <protection locked="0"/>
    </xf>
    <xf numFmtId="49" fontId="10" fillId="0" borderId="11" xfId="0" applyNumberFormat="1" applyFont="1" applyBorder="1" applyAlignment="1" applyProtection="1">
      <alignment horizontal="center" vertical="center"/>
    </xf>
    <xf numFmtId="0" fontId="10" fillId="4" borderId="11" xfId="0" applyNumberFormat="1" applyFont="1" applyFill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horizontal="left" vertical="center"/>
    </xf>
    <xf numFmtId="0" fontId="11" fillId="0" borderId="21" xfId="0" applyFont="1" applyBorder="1" applyAlignment="1" applyProtection="1">
      <alignment horizontal="left" vertical="center"/>
    </xf>
    <xf numFmtId="0" fontId="22" fillId="0" borderId="21" xfId="0" applyFont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4" borderId="11" xfId="0" applyFill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left"/>
    </xf>
    <xf numFmtId="0" fontId="22" fillId="0" borderId="1" xfId="0" applyFont="1" applyBorder="1" applyAlignment="1" applyProtection="1">
      <alignment horizontal="center"/>
    </xf>
    <xf numFmtId="164" fontId="9" fillId="0" borderId="1" xfId="0" applyNumberFormat="1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right" vertical="center"/>
    </xf>
    <xf numFmtId="49" fontId="4" fillId="3" borderId="30" xfId="0" applyNumberFormat="1" applyFont="1" applyFill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/>
    </xf>
    <xf numFmtId="164" fontId="9" fillId="0" borderId="4" xfId="0" applyNumberFormat="1" applyFont="1" applyBorder="1" applyAlignment="1" applyProtection="1">
      <alignment horizontal="left" vertical="center"/>
    </xf>
    <xf numFmtId="0" fontId="20" fillId="0" borderId="18" xfId="0" quotePrefix="1" applyNumberFormat="1" applyFont="1" applyBorder="1" applyAlignment="1" applyProtection="1">
      <alignment horizontal="center" vertical="center"/>
    </xf>
    <xf numFmtId="0" fontId="20" fillId="0" borderId="18" xfId="0" applyFont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left" vertical="center" wrapText="1"/>
    </xf>
    <xf numFmtId="0" fontId="22" fillId="0" borderId="20" xfId="0" applyFont="1" applyBorder="1" applyAlignment="1" applyProtection="1"/>
    <xf numFmtId="0" fontId="22" fillId="0" borderId="11" xfId="0" applyFont="1" applyFill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/>
    </xf>
    <xf numFmtId="0" fontId="5" fillId="0" borderId="11" xfId="0" quotePrefix="1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/>
    <xf numFmtId="0" fontId="5" fillId="0" borderId="5" xfId="0" applyFont="1" applyBorder="1" applyAlignment="1" applyProtection="1"/>
    <xf numFmtId="0" fontId="5" fillId="0" borderId="3" xfId="0" applyFont="1" applyBorder="1" applyAlignment="1" applyProtection="1"/>
    <xf numFmtId="0" fontId="5" fillId="0" borderId="20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27" fillId="0" borderId="0" xfId="0" applyFont="1" applyProtection="1"/>
    <xf numFmtId="0" fontId="5" fillId="0" borderId="4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/>
    </xf>
    <xf numFmtId="0" fontId="5" fillId="0" borderId="3" xfId="0" applyFont="1" applyBorder="1" applyAlignment="1" applyProtection="1">
      <alignment horizontal="center"/>
    </xf>
    <xf numFmtId="0" fontId="39" fillId="0" borderId="11" xfId="0" applyNumberFormat="1" applyFont="1" applyBorder="1" applyAlignment="1" applyProtection="1">
      <alignment horizontal="center" vertical="center"/>
    </xf>
    <xf numFmtId="0" fontId="22" fillId="4" borderId="11" xfId="0" applyFont="1" applyFill="1" applyBorder="1" applyAlignment="1" applyProtection="1">
      <alignment horizontal="center"/>
      <protection locked="0"/>
    </xf>
    <xf numFmtId="0" fontId="45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</xf>
    <xf numFmtId="0" fontId="46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  <protection locked="0"/>
    </xf>
    <xf numFmtId="0" fontId="30" fillId="0" borderId="30" xfId="0" applyFont="1" applyBorder="1" applyAlignment="1" applyProtection="1">
      <alignment horizontal="center" vertical="center"/>
    </xf>
    <xf numFmtId="0" fontId="38" fillId="5" borderId="0" xfId="0" applyFont="1" applyFill="1" applyAlignment="1" applyProtection="1">
      <alignment vertical="center"/>
    </xf>
    <xf numFmtId="0" fontId="0" fillId="5" borderId="0" xfId="0" applyFill="1" applyProtection="1"/>
    <xf numFmtId="14" fontId="38" fillId="5" borderId="0" xfId="0" applyNumberFormat="1" applyFont="1" applyFill="1" applyAlignment="1" applyProtection="1">
      <alignment horizontal="left" vertical="center"/>
    </xf>
    <xf numFmtId="0" fontId="0" fillId="5" borderId="0" xfId="0" applyFill="1" applyBorder="1" applyProtection="1"/>
    <xf numFmtId="0" fontId="1" fillId="5" borderId="0" xfId="0" applyFont="1" applyFill="1" applyAlignment="1" applyProtection="1">
      <alignment horizontal="left"/>
    </xf>
    <xf numFmtId="0" fontId="46" fillId="5" borderId="0" xfId="0" applyFont="1" applyFill="1" applyAlignment="1" applyProtection="1">
      <alignment horizontal="left"/>
    </xf>
    <xf numFmtId="0" fontId="0" fillId="5" borderId="0" xfId="0" applyFill="1" applyAlignment="1" applyProtection="1">
      <alignment horizontal="center"/>
    </xf>
    <xf numFmtId="0" fontId="0" fillId="5" borderId="0" xfId="0" applyFill="1" applyAlignment="1" applyProtection="1">
      <alignment horizontal="left"/>
    </xf>
    <xf numFmtId="0" fontId="46" fillId="5" borderId="0" xfId="0" applyFont="1" applyFill="1" applyProtection="1"/>
    <xf numFmtId="0" fontId="27" fillId="5" borderId="0" xfId="0" applyFont="1" applyFill="1" applyProtection="1"/>
    <xf numFmtId="0" fontId="0" fillId="0" borderId="11" xfId="0" applyFill="1" applyBorder="1" applyAlignment="1" applyProtection="1">
      <alignment horizontal="center" vertical="center"/>
      <protection hidden="1"/>
    </xf>
    <xf numFmtId="0" fontId="46" fillId="5" borderId="0" xfId="0" applyFont="1" applyFill="1" applyAlignment="1" applyProtection="1">
      <alignment horizontal="left"/>
    </xf>
    <xf numFmtId="0" fontId="5" fillId="0" borderId="17" xfId="0" applyFont="1" applyFill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top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 wrapText="1"/>
    </xf>
    <xf numFmtId="0" fontId="0" fillId="5" borderId="0" xfId="0" applyFill="1" applyAlignment="1" applyProtection="1">
      <alignment horizontal="left"/>
    </xf>
    <xf numFmtId="0" fontId="0" fillId="5" borderId="0" xfId="0" applyFill="1" applyProtection="1">
      <protection hidden="1"/>
    </xf>
    <xf numFmtId="0" fontId="27" fillId="5" borderId="0" xfId="0" applyFont="1" applyFill="1" applyProtection="1">
      <protection hidden="1"/>
    </xf>
    <xf numFmtId="0" fontId="0" fillId="0" borderId="0" xfId="0" applyProtection="1">
      <protection hidden="1"/>
    </xf>
    <xf numFmtId="0" fontId="0" fillId="5" borderId="0" xfId="0" applyFill="1" applyBorder="1" applyProtection="1">
      <protection hidden="1"/>
    </xf>
    <xf numFmtId="0" fontId="0" fillId="0" borderId="0" xfId="0" applyBorder="1" applyProtection="1">
      <protection hidden="1"/>
    </xf>
    <xf numFmtId="0" fontId="1" fillId="5" borderId="0" xfId="0" applyFont="1" applyFill="1" applyAlignment="1" applyProtection="1">
      <alignment horizontal="left"/>
      <protection hidden="1"/>
    </xf>
    <xf numFmtId="0" fontId="46" fillId="5" borderId="0" xfId="0" applyFont="1" applyFill="1" applyAlignment="1" applyProtection="1">
      <alignment horizontal="left"/>
      <protection hidden="1"/>
    </xf>
    <xf numFmtId="0" fontId="0" fillId="5" borderId="0" xfId="0" applyFill="1" applyAlignment="1" applyProtection="1">
      <alignment horizontal="center"/>
      <protection hidden="1"/>
    </xf>
    <xf numFmtId="0" fontId="0" fillId="5" borderId="0" xfId="0" applyFill="1" applyAlignment="1" applyProtection="1">
      <alignment horizontal="left"/>
      <protection hidden="1"/>
    </xf>
    <xf numFmtId="0" fontId="46" fillId="5" borderId="0" xfId="0" applyFont="1" applyFill="1" applyProtection="1">
      <protection hidden="1"/>
    </xf>
    <xf numFmtId="0" fontId="39" fillId="0" borderId="11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protection hidden="1"/>
    </xf>
    <xf numFmtId="0" fontId="5" fillId="0" borderId="3" xfId="0" applyFont="1" applyBorder="1" applyAlignment="1" applyProtection="1">
      <alignment horizontal="left" vertical="center" wrapText="1"/>
      <protection hidden="1"/>
    </xf>
    <xf numFmtId="0" fontId="5" fillId="0" borderId="4" xfId="0" applyFont="1" applyBorder="1" applyAlignment="1" applyProtection="1">
      <protection hidden="1"/>
    </xf>
    <xf numFmtId="0" fontId="5" fillId="0" borderId="5" xfId="0" applyFont="1" applyBorder="1" applyAlignment="1" applyProtection="1">
      <protection hidden="1"/>
    </xf>
    <xf numFmtId="0" fontId="5" fillId="0" borderId="3" xfId="0" applyFont="1" applyBorder="1" applyAlignment="1" applyProtection="1">
      <protection hidden="1"/>
    </xf>
    <xf numFmtId="0" fontId="5" fillId="0" borderId="21" xfId="0" applyFont="1" applyBorder="1" applyAlignment="1" applyProtection="1">
      <protection hidden="1"/>
    </xf>
    <xf numFmtId="0" fontId="5" fillId="0" borderId="21" xfId="0" applyFont="1" applyBorder="1" applyAlignment="1" applyProtection="1">
      <alignment horizontal="left" vertical="center" wrapText="1"/>
      <protection hidden="1"/>
    </xf>
    <xf numFmtId="0" fontId="27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5" fillId="0" borderId="11" xfId="0" applyFont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protection hidden="1"/>
    </xf>
    <xf numFmtId="0" fontId="5" fillId="0" borderId="0" xfId="0" applyFont="1" applyBorder="1" applyAlignment="1" applyProtection="1">
      <protection hidden="1"/>
    </xf>
    <xf numFmtId="0" fontId="5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17" xfId="0" applyFont="1" applyFill="1" applyBorder="1" applyAlignment="1" applyProtection="1">
      <alignment horizontal="center" vertical="center" wrapText="1"/>
      <protection hidden="1"/>
    </xf>
    <xf numFmtId="0" fontId="5" fillId="0" borderId="18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left" vertical="center" wrapText="1"/>
      <protection hidden="1"/>
    </xf>
    <xf numFmtId="0" fontId="25" fillId="3" borderId="10" xfId="0" applyFont="1" applyFill="1" applyBorder="1" applyAlignment="1" applyProtection="1">
      <alignment horizontal="center" vertical="center"/>
      <protection hidden="1"/>
    </xf>
    <xf numFmtId="0" fontId="25" fillId="3" borderId="11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/>
    <xf numFmtId="0" fontId="0" fillId="7" borderId="11" xfId="0" applyFill="1" applyBorder="1" applyProtection="1"/>
    <xf numFmtId="0" fontId="0" fillId="7" borderId="11" xfId="0" applyFill="1" applyBorder="1" applyAlignment="1" applyProtection="1">
      <alignment horizontal="center"/>
    </xf>
    <xf numFmtId="0" fontId="5" fillId="0" borderId="2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/>
    </xf>
    <xf numFmtId="0" fontId="5" fillId="0" borderId="21" xfId="0" applyFont="1" applyBorder="1" applyAlignment="1" applyProtection="1">
      <alignment vertical="center"/>
    </xf>
    <xf numFmtId="0" fontId="5" fillId="0" borderId="29" xfId="0" applyFont="1" applyBorder="1" applyAlignment="1" applyProtection="1">
      <alignment vertical="center"/>
    </xf>
    <xf numFmtId="0" fontId="48" fillId="0" borderId="0" xfId="0" applyFont="1" applyFill="1" applyBorder="1" applyAlignment="1" applyProtection="1">
      <alignment horizontal="center" vertical="center" wrapText="1"/>
    </xf>
    <xf numFmtId="0" fontId="48" fillId="0" borderId="18" xfId="0" applyFont="1" applyFill="1" applyBorder="1" applyAlignment="1" applyProtection="1">
      <alignment horizontal="center" vertical="center" wrapText="1"/>
    </xf>
    <xf numFmtId="0" fontId="48" fillId="0" borderId="17" xfId="0" applyFont="1" applyFill="1" applyBorder="1" applyAlignment="1" applyProtection="1">
      <alignment horizontal="center" vertical="center" wrapText="1"/>
    </xf>
    <xf numFmtId="0" fontId="48" fillId="0" borderId="19" xfId="0" applyFont="1" applyFill="1" applyBorder="1" applyAlignment="1" applyProtection="1">
      <alignment horizontal="center" vertical="center" wrapText="1"/>
    </xf>
    <xf numFmtId="0" fontId="48" fillId="0" borderId="18" xfId="0" applyFont="1" applyBorder="1" applyAlignment="1" applyProtection="1">
      <alignment horizontal="center" vertical="center" wrapText="1"/>
    </xf>
    <xf numFmtId="0" fontId="48" fillId="0" borderId="19" xfId="0" applyFont="1" applyBorder="1" applyAlignment="1" applyProtection="1">
      <alignment horizontal="center" vertical="center" wrapText="1"/>
    </xf>
    <xf numFmtId="0" fontId="48" fillId="0" borderId="17" xfId="0" applyFont="1" applyBorder="1" applyAlignment="1" applyProtection="1">
      <alignment horizontal="center" vertical="center" wrapText="1"/>
    </xf>
    <xf numFmtId="0" fontId="48" fillId="0" borderId="1" xfId="0" applyFont="1" applyBorder="1" applyAlignment="1" applyProtection="1">
      <alignment horizontal="center" vertical="center" wrapText="1"/>
    </xf>
    <xf numFmtId="0" fontId="48" fillId="0" borderId="2" xfId="0" applyFont="1" applyBorder="1" applyAlignment="1" applyProtection="1">
      <alignment horizontal="center" vertical="center" wrapText="1"/>
    </xf>
    <xf numFmtId="0" fontId="48" fillId="0" borderId="19" xfId="0" applyFont="1" applyFill="1" applyBorder="1" applyAlignment="1" applyProtection="1">
      <alignment horizontal="center" vertical="center" wrapText="1"/>
      <protection hidden="1"/>
    </xf>
    <xf numFmtId="0" fontId="51" fillId="8" borderId="0" xfId="0" applyFont="1" applyFill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/>
    </xf>
    <xf numFmtId="0" fontId="32" fillId="0" borderId="11" xfId="0" applyFont="1" applyBorder="1" applyAlignment="1" applyProtection="1">
      <alignment horizontal="left" vertical="top" wrapText="1"/>
    </xf>
    <xf numFmtId="0" fontId="0" fillId="0" borderId="11" xfId="0" applyBorder="1" applyAlignment="1" applyProtection="1"/>
    <xf numFmtId="0" fontId="9" fillId="4" borderId="11" xfId="0" applyFont="1" applyFill="1" applyBorder="1" applyAlignment="1" applyProtection="1">
      <alignment horizontal="left" vertical="center" wrapText="1"/>
      <protection locked="0"/>
    </xf>
    <xf numFmtId="0" fontId="0" fillId="4" borderId="11" xfId="0" applyFill="1" applyBorder="1" applyAlignment="1" applyProtection="1">
      <protection locked="0"/>
    </xf>
    <xf numFmtId="0" fontId="22" fillId="0" borderId="10" xfId="0" applyFont="1" applyBorder="1" applyAlignment="1" applyProtection="1">
      <alignment horizontal="center"/>
    </xf>
    <xf numFmtId="0" fontId="22" fillId="0" borderId="29" xfId="0" applyFont="1" applyBorder="1" applyAlignment="1" applyProtection="1">
      <alignment horizontal="center"/>
    </xf>
    <xf numFmtId="0" fontId="18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</xf>
    <xf numFmtId="0" fontId="1" fillId="5" borderId="0" xfId="0" applyFont="1" applyFill="1" applyAlignment="1" applyProtection="1">
      <alignment horizontal="left"/>
    </xf>
    <xf numFmtId="166" fontId="1" fillId="5" borderId="0" xfId="0" applyNumberFormat="1" applyFont="1" applyFill="1" applyAlignment="1" applyProtection="1">
      <alignment horizontal="left"/>
    </xf>
    <xf numFmtId="0" fontId="37" fillId="0" borderId="4" xfId="0" applyFont="1" applyBorder="1" applyAlignment="1" applyProtection="1">
      <alignment horizontal="center" vertical="center"/>
    </xf>
    <xf numFmtId="0" fontId="37" fillId="0" borderId="5" xfId="0" applyFont="1" applyBorder="1" applyAlignment="1" applyProtection="1">
      <alignment horizontal="center" vertical="center"/>
    </xf>
    <xf numFmtId="0" fontId="7" fillId="3" borderId="17" xfId="0" applyFont="1" applyFill="1" applyBorder="1" applyAlignment="1" applyProtection="1">
      <alignment horizontal="left" vertical="center" wrapText="1"/>
    </xf>
    <xf numFmtId="0" fontId="7" fillId="3" borderId="19" xfId="0" applyFont="1" applyFill="1" applyBorder="1" applyAlignment="1" applyProtection="1">
      <alignment horizontal="left" vertical="center" wrapText="1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0" fontId="8" fillId="3" borderId="17" xfId="0" applyFont="1" applyFill="1" applyBorder="1" applyAlignment="1" applyProtection="1">
      <alignment horizontal="center" vertical="center"/>
    </xf>
    <xf numFmtId="0" fontId="8" fillId="3" borderId="18" xfId="0" applyFont="1" applyFill="1" applyBorder="1" applyAlignment="1" applyProtection="1">
      <alignment horizontal="center" vertical="center"/>
    </xf>
    <xf numFmtId="0" fontId="8" fillId="3" borderId="19" xfId="0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46" fillId="5" borderId="0" xfId="0" applyFont="1" applyFill="1" applyAlignment="1" applyProtection="1">
      <alignment horizontal="left"/>
    </xf>
    <xf numFmtId="0" fontId="22" fillId="0" borderId="12" xfId="0" applyFont="1" applyFill="1" applyBorder="1" applyAlignment="1" applyProtection="1">
      <alignment horizontal="center" vertical="center"/>
      <protection locked="0"/>
    </xf>
    <xf numFmtId="0" fontId="22" fillId="0" borderId="20" xfId="0" applyFont="1" applyFill="1" applyBorder="1" applyAlignment="1" applyProtection="1">
      <alignment horizontal="center" vertical="center"/>
      <protection locked="0"/>
    </xf>
    <xf numFmtId="0" fontId="22" fillId="0" borderId="28" xfId="0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top" wrapText="1"/>
    </xf>
    <xf numFmtId="0" fontId="3" fillId="3" borderId="12" xfId="0" applyFont="1" applyFill="1" applyBorder="1" applyAlignment="1" applyProtection="1">
      <alignment horizontal="center" vertical="center" textRotation="90" wrapText="1"/>
    </xf>
    <xf numFmtId="0" fontId="3" fillId="3" borderId="20" xfId="0" applyFont="1" applyFill="1" applyBorder="1" applyAlignment="1" applyProtection="1">
      <alignment horizontal="center" vertical="center" textRotation="90" wrapText="1"/>
    </xf>
    <xf numFmtId="0" fontId="3" fillId="3" borderId="28" xfId="0" applyFont="1" applyFill="1" applyBorder="1" applyAlignment="1" applyProtection="1">
      <alignment horizontal="center" vertical="center" textRotation="90" wrapText="1"/>
    </xf>
    <xf numFmtId="0" fontId="49" fillId="3" borderId="12" xfId="0" applyFont="1" applyFill="1" applyBorder="1" applyAlignment="1" applyProtection="1">
      <alignment horizontal="left" vertical="center" wrapText="1"/>
    </xf>
    <xf numFmtId="0" fontId="49" fillId="3" borderId="20" xfId="0" applyFont="1" applyFill="1" applyBorder="1" applyAlignment="1" applyProtection="1">
      <alignment horizontal="left" vertical="center" wrapText="1"/>
    </xf>
    <xf numFmtId="0" fontId="49" fillId="3" borderId="28" xfId="0" applyFont="1" applyFill="1" applyBorder="1" applyAlignment="1" applyProtection="1">
      <alignment horizontal="left" vertical="center" wrapText="1"/>
    </xf>
    <xf numFmtId="0" fontId="48" fillId="0" borderId="17" xfId="0" applyFont="1" applyFill="1" applyBorder="1" applyAlignment="1" applyProtection="1">
      <alignment horizontal="center" vertical="center" wrapText="1"/>
    </xf>
    <xf numFmtId="0" fontId="48" fillId="0" borderId="18" xfId="0" applyFont="1" applyFill="1" applyBorder="1" applyAlignment="1" applyProtection="1">
      <alignment horizontal="center" vertical="center" wrapText="1"/>
    </xf>
    <xf numFmtId="0" fontId="48" fillId="0" borderId="19" xfId="0" applyFont="1" applyFill="1" applyBorder="1" applyAlignment="1" applyProtection="1">
      <alignment horizontal="center" vertical="center" wrapText="1"/>
    </xf>
    <xf numFmtId="49" fontId="4" fillId="3" borderId="12" xfId="0" applyNumberFormat="1" applyFont="1" applyFill="1" applyBorder="1" applyAlignment="1" applyProtection="1">
      <alignment horizontal="center" vertical="center" wrapText="1"/>
    </xf>
    <xf numFmtId="49" fontId="4" fillId="3" borderId="28" xfId="0" applyNumberFormat="1" applyFont="1" applyFill="1" applyBorder="1" applyAlignment="1" applyProtection="1">
      <alignment horizontal="center" vertical="center" wrapText="1"/>
    </xf>
    <xf numFmtId="0" fontId="48" fillId="0" borderId="12" xfId="0" applyFont="1" applyFill="1" applyBorder="1" applyAlignment="1" applyProtection="1">
      <alignment horizontal="center" vertical="center" wrapText="1"/>
    </xf>
    <xf numFmtId="0" fontId="48" fillId="0" borderId="20" xfId="0" applyFont="1" applyBorder="1" applyAlignment="1" applyProtection="1">
      <alignment horizontal="left" vertical="center" wrapText="1"/>
    </xf>
    <xf numFmtId="0" fontId="48" fillId="0" borderId="28" xfId="0" applyFont="1" applyBorder="1" applyAlignment="1" applyProtection="1">
      <alignment horizontal="left" vertical="center" wrapText="1"/>
    </xf>
    <xf numFmtId="0" fontId="49" fillId="3" borderId="20" xfId="0" applyFont="1" applyFill="1" applyBorder="1" applyAlignment="1" applyProtection="1">
      <alignment horizontal="left" vertical="center"/>
    </xf>
    <xf numFmtId="0" fontId="49" fillId="3" borderId="28" xfId="0" applyFont="1" applyFill="1" applyBorder="1" applyAlignment="1" applyProtection="1">
      <alignment horizontal="left" vertical="center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 vertical="center"/>
    </xf>
    <xf numFmtId="0" fontId="25" fillId="0" borderId="20" xfId="0" applyFont="1" applyFill="1" applyBorder="1" applyAlignment="1" applyProtection="1">
      <alignment horizontal="center" vertical="center"/>
    </xf>
    <xf numFmtId="0" fontId="25" fillId="0" borderId="28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29" fillId="0" borderId="17" xfId="0" applyFont="1" applyFill="1" applyBorder="1" applyAlignment="1" applyProtection="1">
      <alignment horizontal="center" vertical="center" wrapText="1"/>
    </xf>
    <xf numFmtId="0" fontId="29" fillId="0" borderId="18" xfId="0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horizontal="center" vertical="center" wrapText="1"/>
    </xf>
    <xf numFmtId="0" fontId="29" fillId="0" borderId="4" xfId="0" applyFont="1" applyFill="1" applyBorder="1" applyAlignment="1" applyProtection="1">
      <alignment horizontal="center" vertical="center" wrapText="1"/>
    </xf>
    <xf numFmtId="0" fontId="47" fillId="0" borderId="18" xfId="0" applyFont="1" applyFill="1" applyBorder="1" applyAlignment="1" applyProtection="1">
      <alignment horizontal="center" vertical="center" wrapText="1"/>
    </xf>
    <xf numFmtId="0" fontId="47" fillId="0" borderId="19" xfId="0" applyFont="1" applyFill="1" applyBorder="1" applyAlignment="1" applyProtection="1">
      <alignment horizontal="center" vertical="center" wrapText="1"/>
    </xf>
    <xf numFmtId="0" fontId="47" fillId="0" borderId="4" xfId="0" applyFont="1" applyFill="1" applyBorder="1" applyAlignment="1" applyProtection="1">
      <alignment horizontal="center" vertical="center" wrapText="1"/>
    </xf>
    <xf numFmtId="0" fontId="47" fillId="0" borderId="5" xfId="0" applyFont="1" applyFill="1" applyBorder="1" applyAlignment="1" applyProtection="1">
      <alignment horizontal="center" vertical="center" wrapText="1"/>
    </xf>
    <xf numFmtId="0" fontId="49" fillId="3" borderId="17" xfId="0" applyFont="1" applyFill="1" applyBorder="1" applyAlignment="1" applyProtection="1">
      <alignment horizontal="left" vertical="center" wrapText="1"/>
    </xf>
    <xf numFmtId="0" fontId="49" fillId="3" borderId="19" xfId="0" applyFont="1" applyFill="1" applyBorder="1" applyAlignment="1" applyProtection="1">
      <alignment horizontal="left" vertical="center" wrapText="1"/>
    </xf>
    <xf numFmtId="0" fontId="49" fillId="3" borderId="1" xfId="0" applyFont="1" applyFill="1" applyBorder="1" applyAlignment="1" applyProtection="1">
      <alignment horizontal="left" vertical="center" wrapText="1"/>
    </xf>
    <xf numFmtId="0" fontId="49" fillId="3" borderId="2" xfId="0" applyFont="1" applyFill="1" applyBorder="1" applyAlignment="1" applyProtection="1">
      <alignment horizontal="left" vertical="center" wrapText="1"/>
    </xf>
    <xf numFmtId="0" fontId="49" fillId="3" borderId="3" xfId="0" applyFont="1" applyFill="1" applyBorder="1" applyAlignment="1" applyProtection="1">
      <alignment horizontal="left" vertical="center" wrapText="1"/>
    </xf>
    <xf numFmtId="0" fontId="49" fillId="3" borderId="5" xfId="0" applyFont="1" applyFill="1" applyBorder="1" applyAlignment="1" applyProtection="1">
      <alignment horizontal="left" vertical="center" wrapText="1"/>
    </xf>
    <xf numFmtId="0" fontId="48" fillId="0" borderId="17" xfId="0" applyFont="1" applyBorder="1" applyAlignment="1" applyProtection="1">
      <alignment horizontal="center" vertical="center" wrapText="1"/>
    </xf>
    <xf numFmtId="0" fontId="48" fillId="0" borderId="18" xfId="0" applyFont="1" applyBorder="1" applyAlignment="1" applyProtection="1">
      <alignment horizontal="center" vertical="center" wrapText="1"/>
    </xf>
    <xf numFmtId="0" fontId="48" fillId="0" borderId="19" xfId="0" applyFont="1" applyBorder="1" applyAlignment="1" applyProtection="1">
      <alignment horizontal="center" vertical="center" wrapText="1"/>
    </xf>
    <xf numFmtId="49" fontId="26" fillId="3" borderId="12" xfId="0" applyNumberFormat="1" applyFont="1" applyFill="1" applyBorder="1" applyAlignment="1" applyProtection="1">
      <alignment horizontal="center" vertical="center" wrapText="1"/>
    </xf>
    <xf numFmtId="49" fontId="26" fillId="3" borderId="28" xfId="0" applyNumberFormat="1" applyFont="1" applyFill="1" applyBorder="1" applyAlignment="1" applyProtection="1">
      <alignment horizontal="center" vertical="center" wrapText="1"/>
    </xf>
    <xf numFmtId="49" fontId="26" fillId="3" borderId="20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</xf>
    <xf numFmtId="0" fontId="14" fillId="0" borderId="2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</xf>
    <xf numFmtId="0" fontId="40" fillId="3" borderId="0" xfId="0" applyFont="1" applyFill="1" applyBorder="1" applyAlignment="1" applyProtection="1">
      <alignment horizontal="center" vertical="center" wrapText="1"/>
    </xf>
    <xf numFmtId="0" fontId="40" fillId="3" borderId="2" xfId="0" applyFont="1" applyFill="1" applyBorder="1" applyAlignment="1" applyProtection="1">
      <alignment horizontal="center" vertical="center" wrapText="1"/>
    </xf>
    <xf numFmtId="0" fontId="40" fillId="3" borderId="4" xfId="0" applyFont="1" applyFill="1" applyBorder="1" applyAlignment="1" applyProtection="1">
      <alignment horizontal="center" vertical="center" wrapText="1"/>
    </xf>
    <xf numFmtId="0" fontId="40" fillId="3" borderId="5" xfId="0" applyFont="1" applyFill="1" applyBorder="1" applyAlignment="1" applyProtection="1">
      <alignment horizontal="center" vertical="center" wrapText="1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8" fillId="3" borderId="5" xfId="0" applyFont="1" applyFill="1" applyBorder="1" applyAlignment="1" applyProtection="1">
      <alignment horizontal="center" vertical="center"/>
    </xf>
    <xf numFmtId="0" fontId="44" fillId="3" borderId="12" xfId="0" applyFont="1" applyFill="1" applyBorder="1" applyAlignment="1" applyProtection="1">
      <alignment horizontal="center" vertical="center" textRotation="90"/>
    </xf>
    <xf numFmtId="0" fontId="44" fillId="3" borderId="20" xfId="0" applyFont="1" applyFill="1" applyBorder="1" applyAlignment="1" applyProtection="1">
      <alignment horizontal="center" vertical="center" textRotation="90"/>
    </xf>
    <xf numFmtId="0" fontId="44" fillId="3" borderId="28" xfId="0" applyFont="1" applyFill="1" applyBorder="1" applyAlignment="1" applyProtection="1">
      <alignment horizontal="center" vertical="center" textRotation="90"/>
    </xf>
    <xf numFmtId="0" fontId="5" fillId="0" borderId="10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/>
    </xf>
    <xf numFmtId="0" fontId="5" fillId="0" borderId="18" xfId="0" applyFont="1" applyBorder="1" applyAlignment="1" applyProtection="1">
      <alignment horizontal="center" vertical="center"/>
    </xf>
    <xf numFmtId="0" fontId="48" fillId="0" borderId="0" xfId="0" applyFont="1" applyBorder="1" applyAlignment="1" applyProtection="1">
      <alignment horizontal="center" vertical="center" wrapText="1"/>
    </xf>
    <xf numFmtId="0" fontId="48" fillId="0" borderId="1" xfId="0" applyFont="1" applyBorder="1" applyAlignment="1" applyProtection="1">
      <alignment horizontal="center" vertical="center" wrapText="1"/>
    </xf>
    <xf numFmtId="0" fontId="48" fillId="0" borderId="10" xfId="0" applyFont="1" applyBorder="1" applyAlignment="1" applyProtection="1">
      <alignment horizontal="center" vertical="center"/>
    </xf>
    <xf numFmtId="0" fontId="48" fillId="0" borderId="21" xfId="0" applyFont="1" applyBorder="1" applyAlignment="1" applyProtection="1">
      <alignment horizontal="center" vertical="center"/>
    </xf>
    <xf numFmtId="0" fontId="48" fillId="0" borderId="29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 wrapText="1"/>
    </xf>
    <xf numFmtId="0" fontId="43" fillId="3" borderId="12" xfId="0" applyFont="1" applyFill="1" applyBorder="1" applyAlignment="1" applyProtection="1">
      <alignment horizontal="center" vertical="center" textRotation="90"/>
    </xf>
    <xf numFmtId="0" fontId="43" fillId="3" borderId="20" xfId="0" applyFont="1" applyFill="1" applyBorder="1" applyAlignment="1" applyProtection="1">
      <alignment horizontal="center" vertical="center" textRotation="90"/>
    </xf>
    <xf numFmtId="0" fontId="43" fillId="3" borderId="28" xfId="0" applyFont="1" applyFill="1" applyBorder="1" applyAlignment="1" applyProtection="1">
      <alignment horizontal="center" vertical="center" textRotation="90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 wrapText="1"/>
    </xf>
    <xf numFmtId="0" fontId="49" fillId="3" borderId="17" xfId="0" applyFont="1" applyFill="1" applyBorder="1" applyAlignment="1" applyProtection="1">
      <alignment horizontal="center" vertical="center" wrapText="1"/>
    </xf>
    <xf numFmtId="0" fontId="49" fillId="3" borderId="18" xfId="0" applyFont="1" applyFill="1" applyBorder="1" applyAlignment="1" applyProtection="1">
      <alignment horizontal="center" vertical="center" wrapText="1"/>
    </xf>
    <xf numFmtId="0" fontId="49" fillId="3" borderId="19" xfId="0" applyFont="1" applyFill="1" applyBorder="1" applyAlignment="1" applyProtection="1">
      <alignment horizontal="center" vertical="center" wrapText="1"/>
    </xf>
    <xf numFmtId="0" fontId="49" fillId="3" borderId="1" xfId="0" applyFont="1" applyFill="1" applyBorder="1" applyAlignment="1" applyProtection="1">
      <alignment horizontal="center" vertical="center" wrapText="1"/>
    </xf>
    <xf numFmtId="0" fontId="49" fillId="3" borderId="0" xfId="0" applyFont="1" applyFill="1" applyBorder="1" applyAlignment="1" applyProtection="1">
      <alignment horizontal="center" vertical="center" wrapText="1"/>
    </xf>
    <xf numFmtId="0" fontId="49" fillId="3" borderId="2" xfId="0" applyFont="1" applyFill="1" applyBorder="1" applyAlignment="1" applyProtection="1">
      <alignment horizontal="center" vertical="center" wrapText="1"/>
    </xf>
    <xf numFmtId="0" fontId="49" fillId="3" borderId="3" xfId="0" applyFont="1" applyFill="1" applyBorder="1" applyAlignment="1" applyProtection="1">
      <alignment horizontal="center" vertical="center" wrapText="1"/>
    </xf>
    <xf numFmtId="0" fontId="49" fillId="3" borderId="4" xfId="0" applyFont="1" applyFill="1" applyBorder="1" applyAlignment="1" applyProtection="1">
      <alignment horizontal="center" vertical="center" wrapText="1"/>
    </xf>
    <xf numFmtId="0" fontId="49" fillId="3" borderId="5" xfId="0" applyFont="1" applyFill="1" applyBorder="1" applyAlignment="1" applyProtection="1">
      <alignment horizontal="center" vertical="center" wrapText="1"/>
    </xf>
    <xf numFmtId="0" fontId="48" fillId="0" borderId="1" xfId="0" applyFont="1" applyBorder="1" applyAlignment="1" applyProtection="1">
      <alignment horizontal="center" vertical="center" wrapText="1"/>
      <protection hidden="1"/>
    </xf>
    <xf numFmtId="0" fontId="48" fillId="0" borderId="0" xfId="0" applyFont="1" applyBorder="1" applyAlignment="1" applyProtection="1">
      <alignment horizontal="center" vertical="center" wrapText="1"/>
      <protection hidden="1"/>
    </xf>
    <xf numFmtId="0" fontId="48" fillId="0" borderId="2" xfId="0" applyFont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/>
      <protection hidden="1"/>
    </xf>
    <xf numFmtId="0" fontId="5" fillId="0" borderId="21" xfId="0" applyFont="1" applyBorder="1" applyAlignment="1" applyProtection="1">
      <alignment horizontal="center"/>
      <protection hidden="1"/>
    </xf>
    <xf numFmtId="0" fontId="5" fillId="0" borderId="29" xfId="0" applyFont="1" applyBorder="1" applyAlignment="1" applyProtection="1">
      <alignment horizontal="center"/>
      <protection hidden="1"/>
    </xf>
    <xf numFmtId="0" fontId="48" fillId="0" borderId="17" xfId="0" applyFont="1" applyFill="1" applyBorder="1" applyAlignment="1" applyProtection="1">
      <alignment horizontal="center" vertical="center" wrapText="1"/>
      <protection hidden="1"/>
    </xf>
    <xf numFmtId="0" fontId="50" fillId="0" borderId="18" xfId="0" applyFont="1" applyFill="1" applyBorder="1" applyAlignment="1" applyProtection="1">
      <alignment horizontal="center" vertical="center" wrapText="1"/>
      <protection hidden="1"/>
    </xf>
    <xf numFmtId="0" fontId="50" fillId="0" borderId="19" xfId="0" applyFont="1" applyFill="1" applyBorder="1" applyAlignment="1" applyProtection="1">
      <alignment horizontal="center" vertical="center" wrapText="1"/>
      <protection hidden="1"/>
    </xf>
    <xf numFmtId="0" fontId="48" fillId="0" borderId="18" xfId="0" applyFont="1" applyFill="1" applyBorder="1" applyAlignment="1" applyProtection="1">
      <alignment horizontal="center" vertical="center" wrapText="1"/>
      <protection hidden="1"/>
    </xf>
    <xf numFmtId="0" fontId="48" fillId="0" borderId="19" xfId="0" applyFont="1" applyFill="1" applyBorder="1" applyAlignment="1" applyProtection="1">
      <alignment horizontal="center" vertical="center" wrapText="1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29" xfId="0" applyFont="1" applyBorder="1" applyAlignment="1" applyProtection="1">
      <alignment horizontal="center" vertical="center"/>
      <protection hidden="1"/>
    </xf>
    <xf numFmtId="0" fontId="48" fillId="0" borderId="17" xfId="0" applyFont="1" applyBorder="1" applyAlignment="1" applyProtection="1">
      <alignment horizontal="center" vertical="center" wrapText="1"/>
      <protection hidden="1"/>
    </xf>
    <xf numFmtId="0" fontId="48" fillId="0" borderId="18" xfId="0" applyFont="1" applyBorder="1" applyAlignment="1" applyProtection="1">
      <alignment horizontal="center" vertical="center" wrapText="1"/>
      <protection hidden="1"/>
    </xf>
    <xf numFmtId="0" fontId="48" fillId="0" borderId="19" xfId="0" applyFont="1" applyBorder="1" applyAlignment="1" applyProtection="1">
      <alignment horizontal="center" vertical="center" wrapText="1"/>
      <protection hidden="1"/>
    </xf>
    <xf numFmtId="0" fontId="0" fillId="0" borderId="12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14" fillId="0" borderId="17" xfId="0" applyFont="1" applyFill="1" applyBorder="1" applyAlignment="1" applyProtection="1">
      <alignment horizontal="left" vertical="center" wrapText="1"/>
      <protection hidden="1"/>
    </xf>
    <xf numFmtId="0" fontId="14" fillId="0" borderId="18" xfId="0" applyFont="1" applyFill="1" applyBorder="1" applyAlignment="1" applyProtection="1">
      <alignment horizontal="left" vertical="center" wrapText="1"/>
      <protection hidden="1"/>
    </xf>
    <xf numFmtId="0" fontId="14" fillId="0" borderId="19" xfId="0" applyFont="1" applyFill="1" applyBorder="1" applyAlignment="1" applyProtection="1">
      <alignment horizontal="left" vertical="center" wrapText="1"/>
      <protection hidden="1"/>
    </xf>
    <xf numFmtId="0" fontId="14" fillId="0" borderId="3" xfId="0" applyFont="1" applyFill="1" applyBorder="1" applyAlignment="1" applyProtection="1">
      <alignment horizontal="left" vertical="center" wrapText="1"/>
      <protection hidden="1"/>
    </xf>
    <xf numFmtId="0" fontId="14" fillId="0" borderId="4" xfId="0" applyFont="1" applyFill="1" applyBorder="1" applyAlignment="1" applyProtection="1">
      <alignment horizontal="left" vertical="center" wrapText="1"/>
      <protection hidden="1"/>
    </xf>
    <xf numFmtId="0" fontId="14" fillId="0" borderId="5" xfId="0" applyFont="1" applyFill="1" applyBorder="1" applyAlignment="1" applyProtection="1">
      <alignment horizontal="left" vertical="center" wrapText="1"/>
      <protection hidden="1"/>
    </xf>
    <xf numFmtId="0" fontId="26" fillId="3" borderId="11" xfId="0" applyFont="1" applyFill="1" applyBorder="1" applyAlignment="1" applyProtection="1">
      <alignment horizontal="center" vertical="center" wrapText="1"/>
      <protection hidden="1"/>
    </xf>
    <xf numFmtId="0" fontId="49" fillId="3" borderId="0" xfId="0" applyFont="1" applyFill="1" applyBorder="1" applyAlignment="1" applyProtection="1">
      <alignment horizontal="center" vertical="center" wrapText="1"/>
      <protection hidden="1"/>
    </xf>
    <xf numFmtId="0" fontId="49" fillId="3" borderId="2" xfId="0" applyFont="1" applyFill="1" applyBorder="1" applyAlignment="1" applyProtection="1">
      <alignment horizontal="center" vertical="center" wrapText="1"/>
      <protection hidden="1"/>
    </xf>
    <xf numFmtId="0" fontId="49" fillId="3" borderId="17" xfId="0" applyFont="1" applyFill="1" applyBorder="1" applyAlignment="1" applyProtection="1">
      <alignment horizontal="center" vertical="center" wrapText="1"/>
      <protection hidden="1"/>
    </xf>
    <xf numFmtId="0" fontId="49" fillId="3" borderId="18" xfId="0" applyFont="1" applyFill="1" applyBorder="1" applyAlignment="1" applyProtection="1">
      <alignment horizontal="center" vertical="center" wrapText="1"/>
      <protection hidden="1"/>
    </xf>
    <xf numFmtId="0" fontId="49" fillId="3" borderId="19" xfId="0" applyFont="1" applyFill="1" applyBorder="1" applyAlignment="1" applyProtection="1">
      <alignment horizontal="center" vertical="center" wrapText="1"/>
      <protection hidden="1"/>
    </xf>
    <xf numFmtId="0" fontId="49" fillId="3" borderId="1" xfId="0" applyFont="1" applyFill="1" applyBorder="1" applyAlignment="1" applyProtection="1">
      <alignment horizontal="center" vertical="center" wrapText="1"/>
      <protection hidden="1"/>
    </xf>
    <xf numFmtId="0" fontId="49" fillId="3" borderId="3" xfId="0" applyFont="1" applyFill="1" applyBorder="1" applyAlignment="1" applyProtection="1">
      <alignment horizontal="center" vertical="center" wrapText="1"/>
      <protection hidden="1"/>
    </xf>
    <xf numFmtId="0" fontId="49" fillId="3" borderId="4" xfId="0" applyFont="1" applyFill="1" applyBorder="1" applyAlignment="1" applyProtection="1">
      <alignment horizontal="center" vertical="center" wrapText="1"/>
      <protection hidden="1"/>
    </xf>
    <xf numFmtId="0" fontId="49" fillId="3" borderId="5" xfId="0" applyFont="1" applyFill="1" applyBorder="1" applyAlignment="1" applyProtection="1">
      <alignment horizontal="center" vertical="center" wrapText="1"/>
      <protection hidden="1"/>
    </xf>
    <xf numFmtId="0" fontId="22" fillId="4" borderId="12" xfId="0" applyFont="1" applyFill="1" applyBorder="1" applyAlignment="1" applyProtection="1">
      <alignment horizontal="center" vertical="center"/>
      <protection locked="0"/>
    </xf>
    <xf numFmtId="0" fontId="22" fillId="4" borderId="20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 vertical="center"/>
      <protection locked="0"/>
    </xf>
    <xf numFmtId="0" fontId="40" fillId="3" borderId="12" xfId="0" applyFont="1" applyFill="1" applyBorder="1" applyAlignment="1" applyProtection="1">
      <alignment horizontal="left" vertical="center" wrapText="1"/>
    </xf>
    <xf numFmtId="0" fontId="40" fillId="3" borderId="20" xfId="0" applyFont="1" applyFill="1" applyBorder="1" applyAlignment="1" applyProtection="1">
      <alignment horizontal="left" vertical="center" wrapText="1"/>
    </xf>
    <xf numFmtId="0" fontId="40" fillId="3" borderId="28" xfId="0" applyFont="1" applyFill="1" applyBorder="1" applyAlignment="1" applyProtection="1">
      <alignment horizontal="left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left" vertical="center" wrapText="1"/>
    </xf>
    <xf numFmtId="0" fontId="5" fillId="0" borderId="28" xfId="0" applyFont="1" applyBorder="1" applyAlignment="1" applyProtection="1">
      <alignment horizontal="left" vertical="center" wrapText="1"/>
    </xf>
    <xf numFmtId="0" fontId="40" fillId="3" borderId="20" xfId="0" applyFont="1" applyFill="1" applyBorder="1" applyAlignment="1" applyProtection="1">
      <alignment horizontal="left" vertical="center"/>
    </xf>
    <xf numFmtId="0" fontId="40" fillId="3" borderId="28" xfId="0" applyFont="1" applyFill="1" applyBorder="1" applyAlignment="1" applyProtection="1">
      <alignment horizontal="left" vertical="center"/>
    </xf>
    <xf numFmtId="0" fontId="40" fillId="3" borderId="17" xfId="0" applyFont="1" applyFill="1" applyBorder="1" applyAlignment="1" applyProtection="1">
      <alignment horizontal="left" vertical="center" wrapText="1"/>
    </xf>
    <xf numFmtId="0" fontId="40" fillId="3" borderId="19" xfId="0" applyFont="1" applyFill="1" applyBorder="1" applyAlignment="1" applyProtection="1">
      <alignment horizontal="left" vertical="center" wrapText="1"/>
    </xf>
    <xf numFmtId="0" fontId="40" fillId="3" borderId="1" xfId="0" applyFont="1" applyFill="1" applyBorder="1" applyAlignment="1" applyProtection="1">
      <alignment horizontal="left" vertical="center" wrapText="1"/>
    </xf>
    <xf numFmtId="0" fontId="40" fillId="3" borderId="2" xfId="0" applyFont="1" applyFill="1" applyBorder="1" applyAlignment="1" applyProtection="1">
      <alignment horizontal="left" vertical="center" wrapText="1"/>
    </xf>
    <xf numFmtId="0" fontId="40" fillId="3" borderId="3" xfId="0" applyFont="1" applyFill="1" applyBorder="1" applyAlignment="1" applyProtection="1">
      <alignment horizontal="left" vertical="center" wrapText="1"/>
    </xf>
    <xf numFmtId="0" fontId="40" fillId="3" borderId="5" xfId="0" applyFont="1" applyFill="1" applyBorder="1" applyAlignment="1" applyProtection="1">
      <alignment horizontal="left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40" fillId="3" borderId="17" xfId="0" applyFont="1" applyFill="1" applyBorder="1" applyAlignment="1" applyProtection="1">
      <alignment horizontal="center" vertical="center" wrapText="1"/>
    </xf>
    <xf numFmtId="0" fontId="40" fillId="3" borderId="18" xfId="0" applyFont="1" applyFill="1" applyBorder="1" applyAlignment="1" applyProtection="1">
      <alignment horizontal="center" vertical="center" wrapText="1"/>
    </xf>
    <xf numFmtId="0" fontId="40" fillId="3" borderId="19" xfId="0" applyFont="1" applyFill="1" applyBorder="1" applyAlignment="1" applyProtection="1">
      <alignment horizontal="center" vertical="center" wrapText="1"/>
    </xf>
    <xf numFmtId="0" fontId="40" fillId="3" borderId="1" xfId="0" applyFont="1" applyFill="1" applyBorder="1" applyAlignment="1" applyProtection="1">
      <alignment horizontal="center" vertical="center" wrapText="1"/>
    </xf>
    <xf numFmtId="0" fontId="40" fillId="3" borderId="3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/>
    </xf>
    <xf numFmtId="0" fontId="14" fillId="0" borderId="21" xfId="0" applyFont="1" applyBorder="1" applyAlignment="1" applyProtection="1">
      <alignment horizontal="center" vertical="center"/>
    </xf>
    <xf numFmtId="0" fontId="14" fillId="0" borderId="29" xfId="0" applyFont="1" applyBorder="1" applyAlignment="1" applyProtection="1">
      <alignment horizontal="center" vertical="center"/>
    </xf>
    <xf numFmtId="0" fontId="22" fillId="4" borderId="12" xfId="0" applyFont="1" applyFill="1" applyBorder="1" applyAlignment="1" applyProtection="1">
      <alignment horizontal="center" vertical="center"/>
      <protection locked="0" hidden="1"/>
    </xf>
    <xf numFmtId="0" fontId="22" fillId="4" borderId="20" xfId="0" applyFont="1" applyFill="1" applyBorder="1" applyAlignment="1" applyProtection="1">
      <alignment horizontal="center" vertical="center"/>
      <protection locked="0" hidden="1"/>
    </xf>
    <xf numFmtId="0" fontId="22" fillId="4" borderId="28" xfId="0" applyFont="1" applyFill="1" applyBorder="1" applyAlignment="1" applyProtection="1">
      <alignment horizontal="center" vertical="center"/>
      <protection locked="0" hidden="1"/>
    </xf>
    <xf numFmtId="0" fontId="26" fillId="3" borderId="10" xfId="0" applyFont="1" applyFill="1" applyBorder="1" applyAlignment="1" applyProtection="1">
      <alignment horizontal="center" vertical="center" wrapText="1"/>
      <protection hidden="1"/>
    </xf>
    <xf numFmtId="0" fontId="26" fillId="3" borderId="21" xfId="0" applyFont="1" applyFill="1" applyBorder="1" applyAlignment="1" applyProtection="1">
      <alignment horizontal="center" vertical="center"/>
      <protection hidden="1"/>
    </xf>
    <xf numFmtId="0" fontId="26" fillId="3" borderId="29" xfId="0" applyFont="1" applyFill="1" applyBorder="1" applyAlignment="1" applyProtection="1">
      <alignment horizontal="center" vertical="center"/>
      <protection hidden="1"/>
    </xf>
    <xf numFmtId="0" fontId="40" fillId="3" borderId="17" xfId="0" applyFont="1" applyFill="1" applyBorder="1" applyAlignment="1" applyProtection="1">
      <alignment horizontal="left" vertical="center" wrapText="1"/>
      <protection hidden="1"/>
    </xf>
    <xf numFmtId="0" fontId="40" fillId="3" borderId="19" xfId="0" applyFont="1" applyFill="1" applyBorder="1" applyAlignment="1" applyProtection="1">
      <alignment horizontal="left" vertical="center" wrapText="1"/>
      <protection hidden="1"/>
    </xf>
    <xf numFmtId="0" fontId="40" fillId="3" borderId="1" xfId="0" applyFont="1" applyFill="1" applyBorder="1" applyAlignment="1" applyProtection="1">
      <alignment horizontal="left" vertical="center" wrapText="1"/>
      <protection hidden="1"/>
    </xf>
    <xf numFmtId="0" fontId="40" fillId="3" borderId="2" xfId="0" applyFont="1" applyFill="1" applyBorder="1" applyAlignment="1" applyProtection="1">
      <alignment horizontal="left" vertical="center" wrapText="1"/>
      <protection hidden="1"/>
    </xf>
    <xf numFmtId="0" fontId="40" fillId="3" borderId="3" xfId="0" applyFont="1" applyFill="1" applyBorder="1" applyAlignment="1" applyProtection="1">
      <alignment horizontal="left" vertical="center" wrapText="1"/>
      <protection hidden="1"/>
    </xf>
    <xf numFmtId="0" fontId="40" fillId="3" borderId="5" xfId="0" applyFont="1" applyFill="1" applyBorder="1" applyAlignment="1" applyProtection="1">
      <alignment horizontal="left" vertical="center" wrapText="1"/>
      <protection hidden="1"/>
    </xf>
    <xf numFmtId="0" fontId="5" fillId="0" borderId="17" xfId="0" applyFont="1" applyFill="1" applyBorder="1" applyAlignment="1" applyProtection="1">
      <alignment horizontal="center" vertical="center" wrapText="1"/>
      <protection hidden="1"/>
    </xf>
    <xf numFmtId="0" fontId="5" fillId="0" borderId="18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19" xfId="0" applyFont="1" applyFill="1" applyBorder="1" applyAlignment="1" applyProtection="1">
      <alignment horizontal="center" vertical="center" wrapText="1"/>
      <protection hidden="1"/>
    </xf>
    <xf numFmtId="0" fontId="41" fillId="0" borderId="3" xfId="0" applyFont="1" applyBorder="1" applyAlignment="1" applyProtection="1">
      <alignment horizontal="left" vertical="center" wrapText="1"/>
      <protection hidden="1"/>
    </xf>
    <xf numFmtId="0" fontId="41" fillId="0" borderId="5" xfId="0" applyFont="1" applyBorder="1" applyAlignment="1" applyProtection="1">
      <alignment horizontal="left" vertical="center" wrapText="1"/>
      <protection hidden="1"/>
    </xf>
    <xf numFmtId="0" fontId="27" fillId="0" borderId="18" xfId="0" applyFont="1" applyFill="1" applyBorder="1" applyAlignment="1" applyProtection="1">
      <alignment horizontal="center" vertical="center" wrapText="1"/>
      <protection hidden="1"/>
    </xf>
    <xf numFmtId="0" fontId="27" fillId="0" borderId="19" xfId="0" applyFont="1" applyFill="1" applyBorder="1" applyAlignment="1" applyProtection="1">
      <alignment horizontal="center" vertical="center" wrapText="1"/>
      <protection hidden="1"/>
    </xf>
    <xf numFmtId="0" fontId="40" fillId="3" borderId="18" xfId="0" applyFont="1" applyFill="1" applyBorder="1" applyAlignment="1" applyProtection="1">
      <alignment horizontal="left" vertical="center" wrapText="1"/>
      <protection hidden="1"/>
    </xf>
    <xf numFmtId="0" fontId="40" fillId="3" borderId="0" xfId="0" applyFont="1" applyFill="1" applyBorder="1" applyAlignment="1" applyProtection="1">
      <alignment horizontal="left" vertical="center" wrapText="1"/>
      <protection hidden="1"/>
    </xf>
    <xf numFmtId="0" fontId="40" fillId="3" borderId="4" xfId="0" applyFont="1" applyFill="1" applyBorder="1" applyAlignment="1" applyProtection="1">
      <alignment horizontal="left" vertical="center" wrapText="1"/>
      <protection hidden="1"/>
    </xf>
    <xf numFmtId="0" fontId="5" fillId="0" borderId="18" xfId="0" applyFont="1" applyBorder="1" applyAlignment="1" applyProtection="1">
      <alignment horizontal="center" vertical="center" wrapText="1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5" fillId="0" borderId="17" xfId="0" applyFont="1" applyBorder="1" applyAlignment="1" applyProtection="1">
      <alignment horizontal="center" vertical="center" wrapText="1"/>
      <protection hidden="1"/>
    </xf>
    <xf numFmtId="0" fontId="5" fillId="0" borderId="19" xfId="0" applyFont="1" applyBorder="1" applyAlignment="1" applyProtection="1">
      <alignment horizontal="center" vertical="center" wrapText="1"/>
      <protection hidden="1"/>
    </xf>
    <xf numFmtId="166" fontId="1" fillId="5" borderId="0" xfId="0" applyNumberFormat="1" applyFont="1" applyFill="1" applyAlignment="1" applyProtection="1">
      <alignment horizontal="left"/>
      <protection hidden="1"/>
    </xf>
    <xf numFmtId="0" fontId="1" fillId="5" borderId="0" xfId="0" applyFont="1" applyFill="1" applyAlignment="1" applyProtection="1">
      <alignment horizontal="left"/>
      <protection hidden="1"/>
    </xf>
    <xf numFmtId="0" fontId="46" fillId="5" borderId="0" xfId="0" applyFont="1" applyFill="1" applyAlignment="1" applyProtection="1">
      <alignment horizontal="left"/>
      <protection hidden="1"/>
    </xf>
    <xf numFmtId="49" fontId="4" fillId="3" borderId="12" xfId="0" applyNumberFormat="1" applyFont="1" applyFill="1" applyBorder="1" applyAlignment="1" applyProtection="1">
      <alignment horizontal="center" vertical="center" wrapText="1"/>
      <protection hidden="1"/>
    </xf>
    <xf numFmtId="49" fontId="4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4" fillId="3" borderId="28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hidden="1"/>
    </xf>
    <xf numFmtId="0" fontId="8" fillId="0" borderId="10" xfId="0" applyFont="1" applyBorder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9" xfId="0" applyFont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8" fillId="3" borderId="5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/>
    </xf>
    <xf numFmtId="0" fontId="18" fillId="3" borderId="10" xfId="0" applyFont="1" applyFill="1" applyBorder="1" applyAlignment="1" applyProtection="1">
      <alignment horizontal="center" vertical="center"/>
    </xf>
    <xf numFmtId="0" fontId="18" fillId="3" borderId="21" xfId="0" applyFont="1" applyFill="1" applyBorder="1" applyAlignment="1" applyProtection="1">
      <alignment horizontal="center" vertical="center"/>
    </xf>
    <xf numFmtId="0" fontId="18" fillId="3" borderId="29" xfId="0" applyFont="1" applyFill="1" applyBorder="1" applyAlignment="1" applyProtection="1">
      <alignment horizontal="center" vertical="center"/>
    </xf>
    <xf numFmtId="0" fontId="0" fillId="5" borderId="0" xfId="0" applyFill="1" applyAlignment="1" applyProtection="1">
      <alignment horizontal="left"/>
    </xf>
    <xf numFmtId="0" fontId="0" fillId="0" borderId="11" xfId="0" applyFill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9" xfId="0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21" xfId="0" applyFont="1" applyBorder="1" applyAlignment="1" applyProtection="1">
      <alignment horizontal="center"/>
    </xf>
    <xf numFmtId="0" fontId="1" fillId="0" borderId="29" xfId="0" applyFont="1" applyBorder="1" applyAlignment="1" applyProtection="1">
      <alignment horizontal="center"/>
    </xf>
    <xf numFmtId="0" fontId="0" fillId="6" borderId="17" xfId="0" applyFill="1" applyBorder="1" applyAlignment="1" applyProtection="1">
      <alignment horizontal="left" vertical="center" wrapText="1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6" borderId="19" xfId="0" applyFill="1" applyBorder="1" applyAlignment="1" applyProtection="1">
      <alignment horizontal="left" vertical="center" wrapText="1"/>
      <protection locked="0"/>
    </xf>
    <xf numFmtId="0" fontId="0" fillId="6" borderId="1" xfId="0" applyFill="1" applyBorder="1" applyAlignment="1" applyProtection="1">
      <alignment horizontal="left" vertical="center" wrapText="1"/>
      <protection locked="0"/>
    </xf>
    <xf numFmtId="0" fontId="0" fillId="6" borderId="0" xfId="0" applyFill="1" applyBorder="1" applyAlignment="1" applyProtection="1">
      <alignment horizontal="left" vertical="center" wrapText="1"/>
      <protection locked="0"/>
    </xf>
    <xf numFmtId="0" fontId="0" fillId="6" borderId="2" xfId="0" applyFill="1" applyBorder="1" applyAlignment="1" applyProtection="1">
      <alignment horizontal="left" vertical="center" wrapText="1"/>
      <protection locked="0"/>
    </xf>
    <xf numFmtId="0" fontId="0" fillId="6" borderId="3" xfId="0" applyFill="1" applyBorder="1" applyAlignment="1" applyProtection="1">
      <alignment horizontal="left" vertical="center" wrapText="1"/>
      <protection locked="0"/>
    </xf>
    <xf numFmtId="0" fontId="0" fillId="6" borderId="4" xfId="0" applyFill="1" applyBorder="1" applyAlignment="1" applyProtection="1">
      <alignment horizontal="left" vertical="center" wrapText="1"/>
      <protection locked="0"/>
    </xf>
    <xf numFmtId="0" fontId="0" fillId="6" borderId="5" xfId="0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32" fillId="0" borderId="1" xfId="0" applyFont="1" applyBorder="1" applyAlignment="1" applyProtection="1">
      <alignment horizontal="left" vertical="top" wrapText="1"/>
    </xf>
    <xf numFmtId="0" fontId="32" fillId="0" borderId="2" xfId="0" applyFont="1" applyBorder="1" applyAlignment="1" applyProtection="1">
      <alignment horizontal="left" vertical="top" wrapText="1"/>
    </xf>
    <xf numFmtId="0" fontId="9" fillId="0" borderId="17" xfId="0" applyFont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2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center" vertical="top" wrapText="1"/>
    </xf>
    <xf numFmtId="0" fontId="8" fillId="0" borderId="1" xfId="0" applyNumberFormat="1" applyFont="1" applyBorder="1" applyAlignment="1" applyProtection="1">
      <alignment horizontal="center" vertical="center"/>
    </xf>
    <xf numFmtId="0" fontId="8" fillId="0" borderId="2" xfId="0" applyNumberFormat="1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5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29" xfId="0" applyFont="1" applyBorder="1" applyAlignment="1" applyProtection="1">
      <alignment horizontal="center" vertical="center" wrapText="1"/>
    </xf>
    <xf numFmtId="0" fontId="32" fillId="0" borderId="17" xfId="0" applyFont="1" applyBorder="1" applyAlignment="1" applyProtection="1">
      <alignment horizontal="left" vertical="top" wrapText="1"/>
    </xf>
    <xf numFmtId="0" fontId="32" fillId="0" borderId="19" xfId="0" applyFont="1" applyBorder="1" applyAlignment="1" applyProtection="1">
      <alignment horizontal="left" vertical="top" wrapText="1"/>
    </xf>
    <xf numFmtId="0" fontId="4" fillId="0" borderId="17" xfId="0" applyFont="1" applyBorder="1" applyAlignment="1" applyProtection="1">
      <alignment horizontal="center" vertical="top" wrapText="1"/>
    </xf>
    <xf numFmtId="0" fontId="4" fillId="0" borderId="19" xfId="0" applyFont="1" applyBorder="1" applyAlignment="1" applyProtection="1">
      <alignment horizontal="center" vertical="top" wrapText="1"/>
    </xf>
    <xf numFmtId="0" fontId="8" fillId="0" borderId="1" xfId="0" applyFont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5" fillId="3" borderId="11" xfId="0" applyFont="1" applyFill="1" applyBorder="1" applyAlignment="1" applyProtection="1">
      <alignment horizontal="center" vertical="top" wrapText="1"/>
    </xf>
    <xf numFmtId="0" fontId="33" fillId="0" borderId="11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35" fillId="0" borderId="11" xfId="0" applyFont="1" applyBorder="1" applyAlignment="1" applyProtection="1">
      <alignment horizontal="center" vertical="center" wrapText="1"/>
    </xf>
    <xf numFmtId="0" fontId="35" fillId="0" borderId="20" xfId="0" applyFont="1" applyBorder="1" applyAlignment="1" applyProtection="1">
      <alignment horizontal="center" vertical="center" wrapText="1"/>
    </xf>
    <xf numFmtId="0" fontId="33" fillId="0" borderId="17" xfId="0" applyFont="1" applyBorder="1" applyAlignment="1" applyProtection="1">
      <alignment horizontal="center" vertical="center" wrapText="1"/>
    </xf>
    <xf numFmtId="0" fontId="33" fillId="0" borderId="19" xfId="0" applyFont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22" fillId="3" borderId="17" xfId="0" applyFont="1" applyFill="1" applyBorder="1" applyAlignment="1" applyProtection="1">
      <alignment horizontal="center" vertical="center" wrapText="1"/>
    </xf>
    <xf numFmtId="0" fontId="22" fillId="3" borderId="18" xfId="0" applyFont="1" applyFill="1" applyBorder="1" applyAlignment="1" applyProtection="1">
      <alignment horizontal="center" vertical="center" wrapText="1"/>
    </xf>
    <xf numFmtId="0" fontId="22" fillId="3" borderId="3" xfId="0" applyFont="1" applyFill="1" applyBorder="1" applyAlignment="1" applyProtection="1">
      <alignment horizontal="center"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0" fontId="35" fillId="3" borderId="10" xfId="0" applyFont="1" applyFill="1" applyBorder="1" applyAlignment="1" applyProtection="1">
      <alignment horizontal="center" vertical="top" wrapText="1"/>
    </xf>
    <xf numFmtId="0" fontId="35" fillId="3" borderId="21" xfId="0" applyFont="1" applyFill="1" applyBorder="1" applyAlignment="1" applyProtection="1">
      <alignment horizontal="center" vertical="top" wrapText="1"/>
    </xf>
    <xf numFmtId="0" fontId="35" fillId="3" borderId="0" xfId="0" applyFont="1" applyFill="1" applyBorder="1" applyAlignment="1" applyProtection="1">
      <alignment horizontal="center" vertical="top" wrapText="1"/>
    </xf>
    <xf numFmtId="0" fontId="8" fillId="0" borderId="17" xfId="0" applyFont="1" applyBorder="1" applyAlignment="1" applyProtection="1">
      <alignment horizontal="left" vertical="justify" wrapText="1"/>
      <protection locked="0"/>
    </xf>
    <xf numFmtId="0" fontId="8" fillId="0" borderId="19" xfId="0" applyFont="1" applyBorder="1" applyAlignment="1" applyProtection="1">
      <alignment horizontal="left" vertical="justify" wrapText="1"/>
      <protection locked="0"/>
    </xf>
    <xf numFmtId="0" fontId="8" fillId="0" borderId="1" xfId="0" applyFont="1" applyBorder="1" applyAlignment="1" applyProtection="1">
      <alignment horizontal="left" vertical="justify" wrapText="1"/>
      <protection locked="0"/>
    </xf>
    <xf numFmtId="0" fontId="8" fillId="0" borderId="2" xfId="0" applyFont="1" applyBorder="1" applyAlignment="1" applyProtection="1">
      <alignment horizontal="left" vertical="justify" wrapText="1"/>
      <protection locked="0"/>
    </xf>
    <xf numFmtId="0" fontId="8" fillId="0" borderId="3" xfId="0" applyFont="1" applyBorder="1" applyAlignment="1" applyProtection="1">
      <alignment horizontal="left" vertical="justify" wrapText="1"/>
      <protection locked="0"/>
    </xf>
    <xf numFmtId="0" fontId="8" fillId="0" borderId="5" xfId="0" applyFont="1" applyBorder="1" applyAlignment="1" applyProtection="1">
      <alignment horizontal="left" vertical="justify" wrapText="1"/>
      <protection locked="0"/>
    </xf>
    <xf numFmtId="0" fontId="22" fillId="3" borderId="10" xfId="0" applyFont="1" applyFill="1" applyBorder="1" applyAlignment="1" applyProtection="1">
      <alignment horizontal="center" vertical="center" wrapText="1"/>
    </xf>
    <xf numFmtId="0" fontId="22" fillId="3" borderId="21" xfId="0" applyFont="1" applyFill="1" applyBorder="1" applyAlignment="1" applyProtection="1">
      <alignment horizontal="center" vertical="center" wrapText="1"/>
    </xf>
    <xf numFmtId="2" fontId="36" fillId="3" borderId="17" xfId="0" applyNumberFormat="1" applyFont="1" applyFill="1" applyBorder="1" applyAlignment="1" applyProtection="1">
      <alignment horizontal="right" vertical="center" wrapText="1"/>
    </xf>
    <xf numFmtId="2" fontId="36" fillId="3" borderId="3" xfId="0" applyNumberFormat="1" applyFont="1" applyFill="1" applyBorder="1" applyAlignment="1" applyProtection="1">
      <alignment horizontal="right" vertical="center" wrapText="1"/>
    </xf>
    <xf numFmtId="0" fontId="22" fillId="3" borderId="16" xfId="0" applyFont="1" applyFill="1" applyBorder="1" applyAlignment="1" applyProtection="1">
      <alignment horizontal="right" vertical="center" wrapText="1"/>
    </xf>
    <xf numFmtId="0" fontId="22" fillId="3" borderId="0" xfId="0" applyFont="1" applyFill="1" applyBorder="1" applyAlignment="1" applyProtection="1">
      <alignment horizontal="right" vertical="center" wrapText="1"/>
    </xf>
    <xf numFmtId="0" fontId="12" fillId="3" borderId="19" xfId="0" applyFont="1" applyFill="1" applyBorder="1" applyAlignment="1" applyProtection="1">
      <alignment horizontal="right" vertical="center" wrapText="1"/>
    </xf>
    <xf numFmtId="0" fontId="12" fillId="3" borderId="5" xfId="0" applyFont="1" applyFill="1" applyBorder="1" applyAlignment="1" applyProtection="1">
      <alignment horizontal="right" vertical="center" wrapText="1"/>
    </xf>
  </cellXfs>
  <cellStyles count="1">
    <cellStyle name="Normal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10"/>
      </font>
    </dxf>
    <dxf>
      <font>
        <strike val="0"/>
        <color rgb="FFFF0000"/>
      </font>
      <fill>
        <patternFill>
          <bgColor theme="0"/>
        </patternFill>
      </fill>
    </dxf>
    <dxf>
      <font>
        <color theme="0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1</xdr:row>
      <xdr:rowOff>0</xdr:rowOff>
    </xdr:from>
    <xdr:to>
      <xdr:col>13</xdr:col>
      <xdr:colOff>676275</xdr:colOff>
      <xdr:row>20</xdr:row>
      <xdr:rowOff>38100</xdr:rowOff>
    </xdr:to>
    <xdr:sp macro="" textlink="">
      <xdr:nvSpPr>
        <xdr:cNvPr id="8193" name="Text Box 1"/>
        <xdr:cNvSpPr txBox="1">
          <a:spLocks noChangeArrowheads="1"/>
        </xdr:cNvSpPr>
      </xdr:nvSpPr>
      <xdr:spPr bwMode="auto">
        <a:xfrm>
          <a:off x="8620125" y="295275"/>
          <a:ext cx="8772525" cy="4457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fr-FR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Instructions pour l'utilisationdu classeur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Saisir dans les zones vertes, les informations concernant l'épreuve dans l'onglet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"infos"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 Si  candidat Absent, noter la mention "Abs" dans la partie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"observations"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Imprimer les grilles pour les jurys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"Grille jury 1" 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et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"Grille jury 2" 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(onglets rouges) = 1 grille pour 6 candidats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Saisir les notes dans les zones vertes des différentes phases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Imprimer la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"synthèse finale"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Imprimer éventuellement les grilles récapitulatives individuelles de chaque candidat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Justifier manuscritement les notes inférieures à la moyenne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Faire émarger les membres du jury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Saisir l'onglet </a:t>
          </a:r>
          <a:r>
            <a:rPr lang="fr-FR" sz="1100" b="1" i="1" u="none" strike="noStrike" baseline="0">
              <a:solidFill>
                <a:srgbClr val="000000"/>
              </a:solidFill>
              <a:latin typeface="Calibri"/>
              <a:cs typeface="Calibri"/>
            </a:rPr>
            <a:t>"Remarques"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(organisation, sujets...)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Sauvegarder le fichier (nom de l'examen, du centre, date) 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Ex : MC Pâtisserie-Glacerie - IFP 43 - 12-05-2011)</a:t>
          </a: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Envoyer le fichier à l'IEN  </a:t>
          </a:r>
          <a:r>
            <a:rPr lang="fr-FR" sz="1100" b="0" i="0" u="none" strike="noStrike" baseline="0">
              <a:solidFill>
                <a:srgbClr val="0000FF"/>
              </a:solidFill>
              <a:latin typeface="Calibri"/>
              <a:cs typeface="Calibri"/>
            </a:rPr>
            <a:t>valerie.teulade@ac-clermont.fr</a:t>
          </a: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et  à la DEC </a:t>
          </a:r>
          <a:r>
            <a:rPr lang="fr-FR" sz="1100" b="0" i="0" u="none" strike="noStrike" baseline="0">
              <a:solidFill>
                <a:srgbClr val="0000FF"/>
              </a:solidFill>
              <a:latin typeface="Calibri"/>
              <a:cs typeface="Calibri"/>
            </a:rPr>
            <a:t>marine.grenet@ac-clermont.fr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- Renvoyer à la DEC (Marine Grenet) tous les documents papier (Borderau de notation, feuille d'émargement, grilles finales... et tous les documents qui ont servi à l'évaluation) dans une chemise avec nom du diplôme, nom du centre, date de l'épreuve.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1" i="0" u="sng" strike="noStrike" baseline="0">
              <a:solidFill>
                <a:srgbClr val="000000"/>
              </a:solidFill>
              <a:latin typeface="Calibri"/>
              <a:cs typeface="Calibri"/>
            </a:rPr>
            <a:t>NOTE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Si vous avez des remarques ou que vous constatez des erreurs dans ce classeur, merci de le faire savoir par mail :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1" i="0" u="none" strike="noStrike" baseline="0">
              <a:solidFill>
                <a:srgbClr val="0000FF"/>
              </a:solidFill>
              <a:latin typeface="Calibri"/>
              <a:cs typeface="Calibri"/>
            </a:rPr>
            <a:t>Valerie.teulade@ac-clermont.fr </a:t>
          </a: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fr-FR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Tél : 04.73.99.35.24</a:t>
          </a: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fr-FR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fr-FR"/>
        </a:p>
      </xdr:txBody>
    </xdr:sp>
    <xdr:clientData/>
  </xdr:twoCellAnchor>
  <xdr:twoCellAnchor editAs="oneCell">
    <xdr:from>
      <xdr:col>5</xdr:col>
      <xdr:colOff>285750</xdr:colOff>
      <xdr:row>0</xdr:row>
      <xdr:rowOff>19050</xdr:rowOff>
    </xdr:from>
    <xdr:to>
      <xdr:col>5</xdr:col>
      <xdr:colOff>1619476</xdr:colOff>
      <xdr:row>0</xdr:row>
      <xdr:rowOff>685913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19050"/>
          <a:ext cx="1333726" cy="6668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37628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837628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21</xdr:col>
      <xdr:colOff>9525</xdr:colOff>
      <xdr:row>1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8010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21</xdr:col>
      <xdr:colOff>9525</xdr:colOff>
      <xdr:row>1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8010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21</xdr:col>
      <xdr:colOff>9525</xdr:colOff>
      <xdr:row>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8010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21</xdr:col>
      <xdr:colOff>9525</xdr:colOff>
      <xdr:row>1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8010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21</xdr:col>
      <xdr:colOff>9525</xdr:colOff>
      <xdr:row>1</xdr:row>
      <xdr:rowOff>0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8010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21</xdr:col>
      <xdr:colOff>9525</xdr:colOff>
      <xdr:row>1</xdr:row>
      <xdr:rowOff>0</xdr:rowOff>
    </xdr:to>
    <xdr:sp macro="" textlink="">
      <xdr:nvSpPr>
        <xdr:cNvPr id="9" name="Line 8"/>
        <xdr:cNvSpPr>
          <a:spLocks noChangeShapeType="1"/>
        </xdr:cNvSpPr>
      </xdr:nvSpPr>
      <xdr:spPr bwMode="auto">
        <a:xfrm>
          <a:off x="80105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647700</xdr:colOff>
      <xdr:row>1</xdr:row>
      <xdr:rowOff>53340</xdr:rowOff>
    </xdr:from>
    <xdr:to>
      <xdr:col>12</xdr:col>
      <xdr:colOff>525780</xdr:colOff>
      <xdr:row>3</xdr:row>
      <xdr:rowOff>56527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53340"/>
          <a:ext cx="777240" cy="3689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4</xdr:row>
      <xdr:rowOff>733425</xdr:rowOff>
    </xdr:from>
    <xdr:to>
      <xdr:col>21</xdr:col>
      <xdr:colOff>9525</xdr:colOff>
      <xdr:row>4</xdr:row>
      <xdr:rowOff>733425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383905" y="87820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7</xdr:col>
      <xdr:colOff>632460</xdr:colOff>
      <xdr:row>1</xdr:row>
      <xdr:rowOff>18709</xdr:rowOff>
    </xdr:from>
    <xdr:to>
      <xdr:col>10</xdr:col>
      <xdr:colOff>483680</xdr:colOff>
      <xdr:row>2</xdr:row>
      <xdr:rowOff>160021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0380" y="201589"/>
          <a:ext cx="683705" cy="3241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0</xdr:row>
      <xdr:rowOff>0</xdr:rowOff>
    </xdr:from>
    <xdr:to>
      <xdr:col>22</xdr:col>
      <xdr:colOff>9525</xdr:colOff>
      <xdr:row>0</xdr:row>
      <xdr:rowOff>0</xdr:rowOff>
    </xdr:to>
    <xdr:sp macro="" textlink="">
      <xdr:nvSpPr>
        <xdr:cNvPr id="12289" name="Line 1"/>
        <xdr:cNvSpPr>
          <a:spLocks noChangeShapeType="1"/>
        </xdr:cNvSpPr>
      </xdr:nvSpPr>
      <xdr:spPr bwMode="auto">
        <a:xfrm>
          <a:off x="8134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0</xdr:row>
      <xdr:rowOff>0</xdr:rowOff>
    </xdr:from>
    <xdr:to>
      <xdr:col>22</xdr:col>
      <xdr:colOff>9525</xdr:colOff>
      <xdr:row>0</xdr:row>
      <xdr:rowOff>0</xdr:rowOff>
    </xdr:to>
    <xdr:sp macro="" textlink="">
      <xdr:nvSpPr>
        <xdr:cNvPr id="12290" name="Line 2"/>
        <xdr:cNvSpPr>
          <a:spLocks noChangeShapeType="1"/>
        </xdr:cNvSpPr>
      </xdr:nvSpPr>
      <xdr:spPr bwMode="auto">
        <a:xfrm>
          <a:off x="8134350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21</xdr:col>
      <xdr:colOff>9525</xdr:colOff>
      <xdr:row>1</xdr:row>
      <xdr:rowOff>0</xdr:rowOff>
    </xdr:to>
    <xdr:sp macro="" textlink="">
      <xdr:nvSpPr>
        <xdr:cNvPr id="12291" name="Line 3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21</xdr:col>
      <xdr:colOff>9525</xdr:colOff>
      <xdr:row>1</xdr:row>
      <xdr:rowOff>0</xdr:rowOff>
    </xdr:to>
    <xdr:sp macro="" textlink="">
      <xdr:nvSpPr>
        <xdr:cNvPr id="12292" name="Line 4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21</xdr:col>
      <xdr:colOff>9525</xdr:colOff>
      <xdr:row>1</xdr:row>
      <xdr:rowOff>0</xdr:rowOff>
    </xdr:to>
    <xdr:sp macro="" textlink="">
      <xdr:nvSpPr>
        <xdr:cNvPr id="12293" name="Line 5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21</xdr:col>
      <xdr:colOff>9525</xdr:colOff>
      <xdr:row>1</xdr:row>
      <xdr:rowOff>0</xdr:rowOff>
    </xdr:to>
    <xdr:sp macro="" textlink="">
      <xdr:nvSpPr>
        <xdr:cNvPr id="12294" name="Line 6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21</xdr:col>
      <xdr:colOff>9525</xdr:colOff>
      <xdr:row>1</xdr:row>
      <xdr:rowOff>0</xdr:rowOff>
    </xdr:to>
    <xdr:sp macro="" textlink="">
      <xdr:nvSpPr>
        <xdr:cNvPr id="12295" name="Line 7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9525</xdr:colOff>
      <xdr:row>1</xdr:row>
      <xdr:rowOff>0</xdr:rowOff>
    </xdr:from>
    <xdr:to>
      <xdr:col>21</xdr:col>
      <xdr:colOff>9525</xdr:colOff>
      <xdr:row>1</xdr:row>
      <xdr:rowOff>0</xdr:rowOff>
    </xdr:to>
    <xdr:sp macro="" textlink="">
      <xdr:nvSpPr>
        <xdr:cNvPr id="12296" name="Line 8"/>
        <xdr:cNvSpPr>
          <a:spLocks noChangeShapeType="1"/>
        </xdr:cNvSpPr>
      </xdr:nvSpPr>
      <xdr:spPr bwMode="auto">
        <a:xfrm>
          <a:off x="7781925" y="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22</xdr:col>
      <xdr:colOff>171450</xdr:colOff>
      <xdr:row>1</xdr:row>
      <xdr:rowOff>38099</xdr:rowOff>
    </xdr:from>
    <xdr:to>
      <xdr:col>25</xdr:col>
      <xdr:colOff>324076</xdr:colOff>
      <xdr:row>5</xdr:row>
      <xdr:rowOff>114412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38099"/>
          <a:ext cx="1181326" cy="59066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4</xdr:row>
      <xdr:rowOff>733425</xdr:rowOff>
    </xdr:from>
    <xdr:to>
      <xdr:col>21</xdr:col>
      <xdr:colOff>9525</xdr:colOff>
      <xdr:row>4</xdr:row>
      <xdr:rowOff>733425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8162925" y="102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4</xdr:row>
      <xdr:rowOff>733425</xdr:rowOff>
    </xdr:from>
    <xdr:to>
      <xdr:col>23</xdr:col>
      <xdr:colOff>9525</xdr:colOff>
      <xdr:row>4</xdr:row>
      <xdr:rowOff>733425</xdr:rowOff>
    </xdr:to>
    <xdr:sp macro="" textlink="">
      <xdr:nvSpPr>
        <xdr:cNvPr id="6146" name="Line 2"/>
        <xdr:cNvSpPr>
          <a:spLocks noChangeShapeType="1"/>
        </xdr:cNvSpPr>
      </xdr:nvSpPr>
      <xdr:spPr bwMode="auto">
        <a:xfrm>
          <a:off x="8924925" y="102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4</xdr:row>
      <xdr:rowOff>733425</xdr:rowOff>
    </xdr:from>
    <xdr:to>
      <xdr:col>23</xdr:col>
      <xdr:colOff>9525</xdr:colOff>
      <xdr:row>4</xdr:row>
      <xdr:rowOff>733425</xdr:rowOff>
    </xdr:to>
    <xdr:sp macro="" textlink="">
      <xdr:nvSpPr>
        <xdr:cNvPr id="6147" name="Line 3"/>
        <xdr:cNvSpPr>
          <a:spLocks noChangeShapeType="1"/>
        </xdr:cNvSpPr>
      </xdr:nvSpPr>
      <xdr:spPr bwMode="auto">
        <a:xfrm>
          <a:off x="8924925" y="102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4</xdr:row>
      <xdr:rowOff>733425</xdr:rowOff>
    </xdr:from>
    <xdr:to>
      <xdr:col>23</xdr:col>
      <xdr:colOff>9525</xdr:colOff>
      <xdr:row>4</xdr:row>
      <xdr:rowOff>733425</xdr:rowOff>
    </xdr:to>
    <xdr:sp macro="" textlink="">
      <xdr:nvSpPr>
        <xdr:cNvPr id="6148" name="Line 4"/>
        <xdr:cNvSpPr>
          <a:spLocks noChangeShapeType="1"/>
        </xdr:cNvSpPr>
      </xdr:nvSpPr>
      <xdr:spPr bwMode="auto">
        <a:xfrm>
          <a:off x="8924925" y="102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4</xdr:row>
      <xdr:rowOff>733425</xdr:rowOff>
    </xdr:from>
    <xdr:to>
      <xdr:col>23</xdr:col>
      <xdr:colOff>9525</xdr:colOff>
      <xdr:row>4</xdr:row>
      <xdr:rowOff>733425</xdr:rowOff>
    </xdr:to>
    <xdr:sp macro="" textlink="">
      <xdr:nvSpPr>
        <xdr:cNvPr id="6149" name="Line 5"/>
        <xdr:cNvSpPr>
          <a:spLocks noChangeShapeType="1"/>
        </xdr:cNvSpPr>
      </xdr:nvSpPr>
      <xdr:spPr bwMode="auto">
        <a:xfrm>
          <a:off x="8924925" y="102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4</xdr:row>
      <xdr:rowOff>733425</xdr:rowOff>
    </xdr:from>
    <xdr:to>
      <xdr:col>23</xdr:col>
      <xdr:colOff>9525</xdr:colOff>
      <xdr:row>4</xdr:row>
      <xdr:rowOff>733425</xdr:rowOff>
    </xdr:to>
    <xdr:sp macro="" textlink="">
      <xdr:nvSpPr>
        <xdr:cNvPr id="6150" name="Line 6"/>
        <xdr:cNvSpPr>
          <a:spLocks noChangeShapeType="1"/>
        </xdr:cNvSpPr>
      </xdr:nvSpPr>
      <xdr:spPr bwMode="auto">
        <a:xfrm>
          <a:off x="8924925" y="102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9525</xdr:colOff>
      <xdr:row>4</xdr:row>
      <xdr:rowOff>733425</xdr:rowOff>
    </xdr:from>
    <xdr:to>
      <xdr:col>23</xdr:col>
      <xdr:colOff>9525</xdr:colOff>
      <xdr:row>4</xdr:row>
      <xdr:rowOff>733425</xdr:rowOff>
    </xdr:to>
    <xdr:sp macro="" textlink="">
      <xdr:nvSpPr>
        <xdr:cNvPr id="6151" name="Line 7"/>
        <xdr:cNvSpPr>
          <a:spLocks noChangeShapeType="1"/>
        </xdr:cNvSpPr>
      </xdr:nvSpPr>
      <xdr:spPr bwMode="auto">
        <a:xfrm>
          <a:off x="8924925" y="1028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23</xdr:col>
      <xdr:colOff>371476</xdr:colOff>
      <xdr:row>0</xdr:row>
      <xdr:rowOff>28574</xdr:rowOff>
    </xdr:from>
    <xdr:to>
      <xdr:col>26</xdr:col>
      <xdr:colOff>238126</xdr:colOff>
      <xdr:row>2</xdr:row>
      <xdr:rowOff>152399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6" y="28574"/>
          <a:ext cx="1009650" cy="504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9525</xdr:colOff>
      <xdr:row>7</xdr:row>
      <xdr:rowOff>733425</xdr:rowOff>
    </xdr:from>
    <xdr:to>
      <xdr:col>20</xdr:col>
      <xdr:colOff>9525</xdr:colOff>
      <xdr:row>7</xdr:row>
      <xdr:rowOff>733425</xdr:rowOff>
    </xdr:to>
    <xdr:sp macro="" textlink="">
      <xdr:nvSpPr>
        <xdr:cNvPr id="10241" name="Line 1"/>
        <xdr:cNvSpPr>
          <a:spLocks noChangeShapeType="1"/>
        </xdr:cNvSpPr>
      </xdr:nvSpPr>
      <xdr:spPr bwMode="auto">
        <a:xfrm>
          <a:off x="7086600" y="149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</xdr:row>
      <xdr:rowOff>733425</xdr:rowOff>
    </xdr:from>
    <xdr:to>
      <xdr:col>22</xdr:col>
      <xdr:colOff>9525</xdr:colOff>
      <xdr:row>7</xdr:row>
      <xdr:rowOff>733425</xdr:rowOff>
    </xdr:to>
    <xdr:sp macro="" textlink="">
      <xdr:nvSpPr>
        <xdr:cNvPr id="10242" name="Line 2"/>
        <xdr:cNvSpPr>
          <a:spLocks noChangeShapeType="1"/>
        </xdr:cNvSpPr>
      </xdr:nvSpPr>
      <xdr:spPr bwMode="auto">
        <a:xfrm>
          <a:off x="7715250" y="149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</xdr:row>
      <xdr:rowOff>733425</xdr:rowOff>
    </xdr:from>
    <xdr:to>
      <xdr:col>22</xdr:col>
      <xdr:colOff>9525</xdr:colOff>
      <xdr:row>7</xdr:row>
      <xdr:rowOff>733425</xdr:rowOff>
    </xdr:to>
    <xdr:sp macro="" textlink="">
      <xdr:nvSpPr>
        <xdr:cNvPr id="10243" name="Line 3"/>
        <xdr:cNvSpPr>
          <a:spLocks noChangeShapeType="1"/>
        </xdr:cNvSpPr>
      </xdr:nvSpPr>
      <xdr:spPr bwMode="auto">
        <a:xfrm>
          <a:off x="7715250" y="149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</xdr:row>
      <xdr:rowOff>733425</xdr:rowOff>
    </xdr:from>
    <xdr:to>
      <xdr:col>22</xdr:col>
      <xdr:colOff>9525</xdr:colOff>
      <xdr:row>7</xdr:row>
      <xdr:rowOff>733425</xdr:rowOff>
    </xdr:to>
    <xdr:sp macro="" textlink="">
      <xdr:nvSpPr>
        <xdr:cNvPr id="10244" name="Line 4"/>
        <xdr:cNvSpPr>
          <a:spLocks noChangeShapeType="1"/>
        </xdr:cNvSpPr>
      </xdr:nvSpPr>
      <xdr:spPr bwMode="auto">
        <a:xfrm>
          <a:off x="7715250" y="149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</xdr:row>
      <xdr:rowOff>733425</xdr:rowOff>
    </xdr:from>
    <xdr:to>
      <xdr:col>22</xdr:col>
      <xdr:colOff>9525</xdr:colOff>
      <xdr:row>7</xdr:row>
      <xdr:rowOff>733425</xdr:rowOff>
    </xdr:to>
    <xdr:sp macro="" textlink="">
      <xdr:nvSpPr>
        <xdr:cNvPr id="10245" name="Line 5"/>
        <xdr:cNvSpPr>
          <a:spLocks noChangeShapeType="1"/>
        </xdr:cNvSpPr>
      </xdr:nvSpPr>
      <xdr:spPr bwMode="auto">
        <a:xfrm>
          <a:off x="7715250" y="149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</xdr:row>
      <xdr:rowOff>733425</xdr:rowOff>
    </xdr:from>
    <xdr:to>
      <xdr:col>22</xdr:col>
      <xdr:colOff>9525</xdr:colOff>
      <xdr:row>7</xdr:row>
      <xdr:rowOff>733425</xdr:rowOff>
    </xdr:to>
    <xdr:sp macro="" textlink="">
      <xdr:nvSpPr>
        <xdr:cNvPr id="10246" name="Line 6"/>
        <xdr:cNvSpPr>
          <a:spLocks noChangeShapeType="1"/>
        </xdr:cNvSpPr>
      </xdr:nvSpPr>
      <xdr:spPr bwMode="auto">
        <a:xfrm>
          <a:off x="7715250" y="149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</xdr:row>
      <xdr:rowOff>733425</xdr:rowOff>
    </xdr:from>
    <xdr:to>
      <xdr:col>22</xdr:col>
      <xdr:colOff>9525</xdr:colOff>
      <xdr:row>7</xdr:row>
      <xdr:rowOff>733425</xdr:rowOff>
    </xdr:to>
    <xdr:sp macro="" textlink="">
      <xdr:nvSpPr>
        <xdr:cNvPr id="10247" name="Line 7"/>
        <xdr:cNvSpPr>
          <a:spLocks noChangeShapeType="1"/>
        </xdr:cNvSpPr>
      </xdr:nvSpPr>
      <xdr:spPr bwMode="auto">
        <a:xfrm>
          <a:off x="7715250" y="149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22</xdr:col>
      <xdr:colOff>66901</xdr:colOff>
      <xdr:row>0</xdr:row>
      <xdr:rowOff>104774</xdr:rowOff>
    </xdr:from>
    <xdr:to>
      <xdr:col>25</xdr:col>
      <xdr:colOff>285976</xdr:colOff>
      <xdr:row>4</xdr:row>
      <xdr:rowOff>38099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626" y="104774"/>
          <a:ext cx="1162050" cy="5810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7</xdr:row>
      <xdr:rowOff>733425</xdr:rowOff>
    </xdr:from>
    <xdr:to>
      <xdr:col>22</xdr:col>
      <xdr:colOff>9525</xdr:colOff>
      <xdr:row>7</xdr:row>
      <xdr:rowOff>733425</xdr:rowOff>
    </xdr:to>
    <xdr:sp macro="" textlink="">
      <xdr:nvSpPr>
        <xdr:cNvPr id="11265" name="Line 1"/>
        <xdr:cNvSpPr>
          <a:spLocks noChangeShapeType="1"/>
        </xdr:cNvSpPr>
      </xdr:nvSpPr>
      <xdr:spPr bwMode="auto">
        <a:xfrm>
          <a:off x="7915275" y="150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</xdr:row>
      <xdr:rowOff>733425</xdr:rowOff>
    </xdr:from>
    <xdr:to>
      <xdr:col>22</xdr:col>
      <xdr:colOff>9525</xdr:colOff>
      <xdr:row>7</xdr:row>
      <xdr:rowOff>733425</xdr:rowOff>
    </xdr:to>
    <xdr:sp macro="" textlink="">
      <xdr:nvSpPr>
        <xdr:cNvPr id="11266" name="Line 2"/>
        <xdr:cNvSpPr>
          <a:spLocks noChangeShapeType="1"/>
        </xdr:cNvSpPr>
      </xdr:nvSpPr>
      <xdr:spPr bwMode="auto">
        <a:xfrm>
          <a:off x="7915275" y="150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</xdr:row>
      <xdr:rowOff>733425</xdr:rowOff>
    </xdr:from>
    <xdr:to>
      <xdr:col>22</xdr:col>
      <xdr:colOff>9525</xdr:colOff>
      <xdr:row>7</xdr:row>
      <xdr:rowOff>733425</xdr:rowOff>
    </xdr:to>
    <xdr:sp macro="" textlink="">
      <xdr:nvSpPr>
        <xdr:cNvPr id="11267" name="Line 3"/>
        <xdr:cNvSpPr>
          <a:spLocks noChangeShapeType="1"/>
        </xdr:cNvSpPr>
      </xdr:nvSpPr>
      <xdr:spPr bwMode="auto">
        <a:xfrm>
          <a:off x="7915275" y="150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</xdr:row>
      <xdr:rowOff>733425</xdr:rowOff>
    </xdr:from>
    <xdr:to>
      <xdr:col>22</xdr:col>
      <xdr:colOff>9525</xdr:colOff>
      <xdr:row>7</xdr:row>
      <xdr:rowOff>733425</xdr:rowOff>
    </xdr:to>
    <xdr:sp macro="" textlink="">
      <xdr:nvSpPr>
        <xdr:cNvPr id="11268" name="Line 4"/>
        <xdr:cNvSpPr>
          <a:spLocks noChangeShapeType="1"/>
        </xdr:cNvSpPr>
      </xdr:nvSpPr>
      <xdr:spPr bwMode="auto">
        <a:xfrm>
          <a:off x="7915275" y="150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</xdr:row>
      <xdr:rowOff>733425</xdr:rowOff>
    </xdr:from>
    <xdr:to>
      <xdr:col>22</xdr:col>
      <xdr:colOff>9525</xdr:colOff>
      <xdr:row>7</xdr:row>
      <xdr:rowOff>733425</xdr:rowOff>
    </xdr:to>
    <xdr:sp macro="" textlink="">
      <xdr:nvSpPr>
        <xdr:cNvPr id="11269" name="Line 5"/>
        <xdr:cNvSpPr>
          <a:spLocks noChangeShapeType="1"/>
        </xdr:cNvSpPr>
      </xdr:nvSpPr>
      <xdr:spPr bwMode="auto">
        <a:xfrm>
          <a:off x="7915275" y="150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</xdr:row>
      <xdr:rowOff>733425</xdr:rowOff>
    </xdr:from>
    <xdr:to>
      <xdr:col>22</xdr:col>
      <xdr:colOff>9525</xdr:colOff>
      <xdr:row>7</xdr:row>
      <xdr:rowOff>733425</xdr:rowOff>
    </xdr:to>
    <xdr:sp macro="" textlink="">
      <xdr:nvSpPr>
        <xdr:cNvPr id="11270" name="Line 6"/>
        <xdr:cNvSpPr>
          <a:spLocks noChangeShapeType="1"/>
        </xdr:cNvSpPr>
      </xdr:nvSpPr>
      <xdr:spPr bwMode="auto">
        <a:xfrm>
          <a:off x="7915275" y="150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</xdr:row>
      <xdr:rowOff>733425</xdr:rowOff>
    </xdr:from>
    <xdr:to>
      <xdr:col>22</xdr:col>
      <xdr:colOff>9525</xdr:colOff>
      <xdr:row>7</xdr:row>
      <xdr:rowOff>733425</xdr:rowOff>
    </xdr:to>
    <xdr:sp macro="" textlink="">
      <xdr:nvSpPr>
        <xdr:cNvPr id="11271" name="Line 7"/>
        <xdr:cNvSpPr>
          <a:spLocks noChangeShapeType="1"/>
        </xdr:cNvSpPr>
      </xdr:nvSpPr>
      <xdr:spPr bwMode="auto">
        <a:xfrm>
          <a:off x="7915275" y="150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7</xdr:row>
      <xdr:rowOff>733425</xdr:rowOff>
    </xdr:from>
    <xdr:to>
      <xdr:col>22</xdr:col>
      <xdr:colOff>9525</xdr:colOff>
      <xdr:row>7</xdr:row>
      <xdr:rowOff>733425</xdr:rowOff>
    </xdr:to>
    <xdr:sp macro="" textlink="">
      <xdr:nvSpPr>
        <xdr:cNvPr id="11272" name="Line 8"/>
        <xdr:cNvSpPr>
          <a:spLocks noChangeShapeType="1"/>
        </xdr:cNvSpPr>
      </xdr:nvSpPr>
      <xdr:spPr bwMode="auto">
        <a:xfrm>
          <a:off x="7915275" y="15049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21</xdr:col>
      <xdr:colOff>285750</xdr:colOff>
      <xdr:row>0</xdr:row>
      <xdr:rowOff>90599</xdr:rowOff>
    </xdr:from>
    <xdr:to>
      <xdr:col>25</xdr:col>
      <xdr:colOff>219075</xdr:colOff>
      <xdr:row>4</xdr:row>
      <xdr:rowOff>38212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90599"/>
          <a:ext cx="1190625" cy="5953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6</xdr:row>
      <xdr:rowOff>733425</xdr:rowOff>
    </xdr:from>
    <xdr:to>
      <xdr:col>8</xdr:col>
      <xdr:colOff>9525</xdr:colOff>
      <xdr:row>6</xdr:row>
      <xdr:rowOff>733425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646747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6</xdr:row>
      <xdr:rowOff>733425</xdr:rowOff>
    </xdr:from>
    <xdr:to>
      <xdr:col>8</xdr:col>
      <xdr:colOff>9525</xdr:colOff>
      <xdr:row>6</xdr:row>
      <xdr:rowOff>733425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646747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30" name="Line 6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31" name="Line 7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733425</xdr:rowOff>
    </xdr:from>
    <xdr:to>
      <xdr:col>10</xdr:col>
      <xdr:colOff>9525</xdr:colOff>
      <xdr:row>6</xdr:row>
      <xdr:rowOff>733425</xdr:rowOff>
    </xdr:to>
    <xdr:sp macro="" textlink="">
      <xdr:nvSpPr>
        <xdr:cNvPr id="1032" name="Line 8"/>
        <xdr:cNvSpPr>
          <a:spLocks noChangeShapeType="1"/>
        </xdr:cNvSpPr>
      </xdr:nvSpPr>
      <xdr:spPr bwMode="auto">
        <a:xfrm>
          <a:off x="7362825" y="160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11</xdr:col>
      <xdr:colOff>190500</xdr:colOff>
      <xdr:row>0</xdr:row>
      <xdr:rowOff>133350</xdr:rowOff>
    </xdr:from>
    <xdr:to>
      <xdr:col>13</xdr:col>
      <xdr:colOff>362176</xdr:colOff>
      <xdr:row>4</xdr:row>
      <xdr:rowOff>76313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133350"/>
          <a:ext cx="1067026" cy="533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indexed="42"/>
  </sheetPr>
  <dimension ref="A1:I30"/>
  <sheetViews>
    <sheetView showGridLines="0" workbookViewId="0">
      <selection activeCell="F3" sqref="F3"/>
    </sheetView>
  </sheetViews>
  <sheetFormatPr baseColWidth="10" defaultColWidth="11.42578125" defaultRowHeight="15" x14ac:dyDescent="0.25"/>
  <cols>
    <col min="1" max="1" width="11.42578125" style="12"/>
    <col min="2" max="2" width="22.7109375" style="12" customWidth="1"/>
    <col min="3" max="3" width="25.5703125" style="12" customWidth="1"/>
    <col min="4" max="4" width="6.5703125" style="12" customWidth="1"/>
    <col min="5" max="5" width="27.140625" style="12" customWidth="1"/>
    <col min="6" max="6" width="29" style="12" customWidth="1"/>
    <col min="7" max="7" width="5" style="12" customWidth="1"/>
    <col min="8" max="8" width="50" style="12" customWidth="1"/>
    <col min="9" max="9" width="27.5703125" style="12" customWidth="1"/>
    <col min="10" max="16384" width="11.42578125" style="12"/>
  </cols>
  <sheetData>
    <row r="1" spans="1:9" ht="56.25" customHeight="1" x14ac:dyDescent="0.25">
      <c r="A1" s="161" t="s">
        <v>89</v>
      </c>
      <c r="B1" s="162"/>
      <c r="C1" s="162"/>
      <c r="D1" s="162"/>
      <c r="E1" s="163">
        <v>45070</v>
      </c>
      <c r="F1" s="162"/>
    </row>
    <row r="2" spans="1:9" ht="32.25" customHeight="1" x14ac:dyDescent="0.25">
      <c r="A2" s="239" t="s">
        <v>190</v>
      </c>
      <c r="B2" s="240"/>
      <c r="C2" s="240"/>
      <c r="D2" s="240"/>
      <c r="E2" s="240"/>
      <c r="F2" s="240"/>
    </row>
    <row r="3" spans="1:9" ht="16.5" x14ac:dyDescent="0.3">
      <c r="A3" s="84" t="s">
        <v>45</v>
      </c>
      <c r="B3" s="85" t="s">
        <v>49</v>
      </c>
      <c r="C3" s="112"/>
      <c r="D3" s="111"/>
      <c r="E3" s="86" t="s">
        <v>43</v>
      </c>
      <c r="F3" s="153"/>
      <c r="G3" s="87"/>
    </row>
    <row r="4" spans="1:9" ht="16.5" x14ac:dyDescent="0.3">
      <c r="A4" s="88"/>
      <c r="B4" s="116"/>
      <c r="C4" s="90"/>
      <c r="D4" s="91"/>
      <c r="E4" s="88"/>
      <c r="F4" s="89"/>
      <c r="G4" s="87"/>
      <c r="H4" s="87"/>
      <c r="I4" s="87"/>
    </row>
    <row r="5" spans="1:9" ht="16.5" x14ac:dyDescent="0.3">
      <c r="A5" s="84" t="s">
        <v>44</v>
      </c>
      <c r="B5" s="245" t="s">
        <v>101</v>
      </c>
      <c r="C5" s="246"/>
      <c r="D5" s="111"/>
      <c r="E5" s="86" t="s">
        <v>47</v>
      </c>
      <c r="F5" s="92" t="s">
        <v>103</v>
      </c>
      <c r="G5" s="87"/>
      <c r="H5" s="87"/>
      <c r="I5" s="87"/>
    </row>
    <row r="6" spans="1:9" ht="16.5" x14ac:dyDescent="0.3">
      <c r="A6" s="93"/>
      <c r="B6" s="117"/>
      <c r="C6" s="94"/>
      <c r="D6" s="91"/>
      <c r="E6" s="93"/>
      <c r="F6" s="95"/>
      <c r="G6" s="87"/>
      <c r="H6" s="87"/>
      <c r="I6" s="87"/>
    </row>
    <row r="7" spans="1:9" ht="16.5" x14ac:dyDescent="0.3">
      <c r="A7" s="86" t="s">
        <v>46</v>
      </c>
      <c r="B7" s="96"/>
      <c r="C7" s="113"/>
      <c r="D7" s="111"/>
      <c r="E7" s="86" t="s">
        <v>48</v>
      </c>
      <c r="F7" s="97"/>
      <c r="G7" s="87"/>
      <c r="H7" s="87"/>
      <c r="I7" s="87"/>
    </row>
    <row r="8" spans="1:9" ht="18.75" customHeight="1" x14ac:dyDescent="0.25">
      <c r="A8" s="11"/>
      <c r="B8" s="17"/>
      <c r="C8" s="17"/>
      <c r="E8" s="11"/>
      <c r="F8" s="13"/>
    </row>
    <row r="9" spans="1:9" ht="17.25" customHeight="1" x14ac:dyDescent="0.25">
      <c r="B9" s="98" t="s">
        <v>90</v>
      </c>
      <c r="C9" s="98" t="s">
        <v>91</v>
      </c>
      <c r="E9" s="99" t="s">
        <v>92</v>
      </c>
      <c r="F9" s="100"/>
    </row>
    <row r="10" spans="1:9" s="15" customFormat="1" ht="20.100000000000001" customHeight="1" x14ac:dyDescent="0.25">
      <c r="A10" s="101" t="s">
        <v>32</v>
      </c>
      <c r="B10" s="102"/>
      <c r="C10" s="154"/>
      <c r="D10" s="14"/>
      <c r="E10" s="103"/>
      <c r="F10" s="104"/>
    </row>
    <row r="11" spans="1:9" s="15" customFormat="1" ht="20.100000000000001" customHeight="1" x14ac:dyDescent="0.25">
      <c r="A11" s="101" t="s">
        <v>33</v>
      </c>
      <c r="B11" s="102"/>
      <c r="C11" s="154"/>
      <c r="D11" s="14"/>
      <c r="E11" s="99" t="s">
        <v>93</v>
      </c>
      <c r="F11" s="122" t="s">
        <v>102</v>
      </c>
    </row>
    <row r="12" spans="1:9" s="15" customFormat="1" ht="20.100000000000001" customHeight="1" x14ac:dyDescent="0.25">
      <c r="A12" s="101" t="s">
        <v>34</v>
      </c>
      <c r="B12" s="102"/>
      <c r="C12" s="154"/>
      <c r="D12" s="14"/>
      <c r="E12" s="103"/>
      <c r="F12" s="104"/>
    </row>
    <row r="13" spans="1:9" s="15" customFormat="1" ht="20.100000000000001" customHeight="1" x14ac:dyDescent="0.25">
      <c r="A13" s="101" t="s">
        <v>35</v>
      </c>
      <c r="B13" s="102"/>
      <c r="C13" s="154"/>
      <c r="D13" s="14"/>
      <c r="E13" s="99" t="s">
        <v>94</v>
      </c>
      <c r="F13" s="122">
        <v>8</v>
      </c>
    </row>
    <row r="14" spans="1:9" s="15" customFormat="1" ht="20.100000000000001" customHeight="1" x14ac:dyDescent="0.25">
      <c r="A14" s="101" t="s">
        <v>36</v>
      </c>
      <c r="B14" s="102"/>
      <c r="C14" s="154"/>
      <c r="D14" s="14"/>
      <c r="E14" s="105"/>
      <c r="F14" s="106"/>
    </row>
    <row r="15" spans="1:9" s="15" customFormat="1" ht="20.100000000000001" customHeight="1" x14ac:dyDescent="0.25">
      <c r="A15" s="101" t="s">
        <v>37</v>
      </c>
      <c r="B15" s="102"/>
      <c r="C15" s="154"/>
      <c r="D15" s="14"/>
      <c r="E15" s="247" t="s">
        <v>95</v>
      </c>
      <c r="F15" s="248"/>
      <c r="G15" s="107"/>
    </row>
    <row r="16" spans="1:9" s="15" customFormat="1" ht="20.100000000000001" customHeight="1" x14ac:dyDescent="0.25">
      <c r="A16" s="101" t="s">
        <v>38</v>
      </c>
      <c r="B16" s="102"/>
      <c r="C16" s="154"/>
      <c r="D16" s="14"/>
      <c r="E16" s="108" t="s">
        <v>96</v>
      </c>
      <c r="F16" s="108" t="s">
        <v>97</v>
      </c>
      <c r="G16" s="109"/>
    </row>
    <row r="17" spans="1:7" s="15" customFormat="1" ht="20.100000000000001" customHeight="1" x14ac:dyDescent="0.25">
      <c r="A17" s="101" t="s">
        <v>39</v>
      </c>
      <c r="B17" s="102"/>
      <c r="C17" s="154"/>
      <c r="D17" s="14"/>
      <c r="E17" s="110"/>
      <c r="F17" s="171" t="s">
        <v>179</v>
      </c>
      <c r="G17" s="109"/>
    </row>
    <row r="18" spans="1:7" s="15" customFormat="1" ht="20.100000000000001" customHeight="1" x14ac:dyDescent="0.25">
      <c r="A18" s="101" t="s">
        <v>29</v>
      </c>
      <c r="B18" s="102"/>
      <c r="C18" s="154"/>
      <c r="D18" s="14"/>
      <c r="E18" s="110"/>
      <c r="F18" s="171" t="s">
        <v>180</v>
      </c>
      <c r="G18" s="109"/>
    </row>
    <row r="19" spans="1:7" s="15" customFormat="1" ht="20.100000000000001" customHeight="1" x14ac:dyDescent="0.25">
      <c r="A19" s="101" t="s">
        <v>30</v>
      </c>
      <c r="B19" s="102"/>
      <c r="C19" s="154"/>
      <c r="D19" s="14"/>
      <c r="E19" s="110"/>
      <c r="F19" s="110"/>
      <c r="G19" s="109"/>
    </row>
    <row r="20" spans="1:7" s="15" customFormat="1" ht="20.100000000000001" customHeight="1" x14ac:dyDescent="0.25">
      <c r="A20" s="101" t="s">
        <v>31</v>
      </c>
      <c r="B20" s="102"/>
      <c r="C20" s="154"/>
      <c r="D20" s="14"/>
      <c r="E20" s="110"/>
      <c r="F20" s="110"/>
      <c r="G20" s="109"/>
    </row>
    <row r="21" spans="1:7" s="15" customFormat="1" ht="20.100000000000001" customHeight="1" x14ac:dyDescent="0.25">
      <c r="A21" s="101" t="s">
        <v>3</v>
      </c>
      <c r="B21" s="102"/>
      <c r="C21" s="154"/>
      <c r="D21" s="14"/>
      <c r="E21" s="110"/>
      <c r="F21" s="110"/>
      <c r="G21" s="109"/>
    </row>
    <row r="22" spans="1:7" ht="19.5" customHeight="1" x14ac:dyDescent="0.25">
      <c r="E22" s="110"/>
      <c r="F22" s="110"/>
    </row>
    <row r="24" spans="1:7" ht="29.25" customHeight="1" x14ac:dyDescent="0.25">
      <c r="A24" s="249" t="s">
        <v>56</v>
      </c>
      <c r="B24" s="249"/>
      <c r="C24" s="249"/>
      <c r="D24" s="242"/>
      <c r="E24" s="242"/>
    </row>
    <row r="25" spans="1:7" x14ac:dyDescent="0.25">
      <c r="A25" s="241" t="s">
        <v>68</v>
      </c>
      <c r="B25" s="241"/>
      <c r="C25" s="241"/>
      <c r="D25" s="242"/>
      <c r="E25" s="242"/>
    </row>
    <row r="26" spans="1:7" x14ac:dyDescent="0.25">
      <c r="A26" s="243"/>
      <c r="B26" s="243"/>
      <c r="C26" s="243"/>
      <c r="D26" s="244"/>
      <c r="E26" s="244"/>
    </row>
    <row r="27" spans="1:7" x14ac:dyDescent="0.25">
      <c r="A27" s="243"/>
      <c r="B27" s="243"/>
      <c r="C27" s="243"/>
      <c r="D27" s="244"/>
      <c r="E27" s="244"/>
    </row>
    <row r="28" spans="1:7" x14ac:dyDescent="0.25">
      <c r="A28" s="241" t="s">
        <v>88</v>
      </c>
      <c r="B28" s="241"/>
      <c r="C28" s="241"/>
      <c r="D28" s="242"/>
      <c r="E28" s="242"/>
    </row>
    <row r="29" spans="1:7" x14ac:dyDescent="0.25">
      <c r="A29" s="243"/>
      <c r="B29" s="243"/>
      <c r="C29" s="243"/>
      <c r="D29" s="244"/>
      <c r="E29" s="244"/>
    </row>
    <row r="30" spans="1:7" x14ac:dyDescent="0.25">
      <c r="A30" s="243"/>
      <c r="B30" s="243"/>
      <c r="C30" s="243"/>
      <c r="D30" s="244"/>
      <c r="E30" s="244"/>
    </row>
  </sheetData>
  <sheetProtection algorithmName="SHA-512" hashValue="4tXN2yB2mDRj0uYJRjvHz3Eu+BH3URcAv1j8hDzX5iAUgsihF3IRGWhKLNBTdu/VdzFIuUgaEbrzcpw+veFpTw==" saltValue="J0cfUCX3MLxn4HmQiEVxFA==" spinCount="100000" sheet="1" objects="1" scenarios="1" selectLockedCells="1"/>
  <mergeCells count="8">
    <mergeCell ref="A2:F2"/>
    <mergeCell ref="A28:E28"/>
    <mergeCell ref="A29:E30"/>
    <mergeCell ref="B5:C5"/>
    <mergeCell ref="E15:F15"/>
    <mergeCell ref="A24:E24"/>
    <mergeCell ref="A25:E25"/>
    <mergeCell ref="A26:E27"/>
  </mergeCells>
  <phoneticPr fontId="23" type="noConversion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F36"/>
  <sheetViews>
    <sheetView showGridLines="0" view="pageBreakPreview" topLeftCell="A20" zoomScaleNormal="100" workbookViewId="0">
      <selection activeCell="C36" sqref="C36"/>
    </sheetView>
  </sheetViews>
  <sheetFormatPr baseColWidth="10" defaultColWidth="11.42578125" defaultRowHeight="15" x14ac:dyDescent="0.25"/>
  <cols>
    <col min="1" max="1" width="12.28515625" style="12" customWidth="1"/>
    <col min="2" max="3" width="20.85546875" style="12" customWidth="1"/>
    <col min="4" max="4" width="10.42578125" style="12" customWidth="1"/>
    <col min="5" max="5" width="20.42578125" style="12" customWidth="1"/>
    <col min="6" max="6" width="15.7109375" style="12" customWidth="1"/>
    <col min="7" max="16384" width="11.42578125" style="12"/>
  </cols>
  <sheetData>
    <row r="1" spans="1:6" ht="18.75" customHeight="1" x14ac:dyDescent="0.25">
      <c r="A1" s="531" t="s">
        <v>51</v>
      </c>
      <c r="B1" s="532"/>
      <c r="C1" s="508" t="s">
        <v>87</v>
      </c>
      <c r="D1" s="509"/>
      <c r="E1" s="510"/>
      <c r="F1" s="71" t="s">
        <v>52</v>
      </c>
    </row>
    <row r="2" spans="1:6" ht="18.75" customHeight="1" x14ac:dyDescent="0.25">
      <c r="A2" s="533" t="str">
        <f>Infos!B3</f>
        <v>Clermont- Ferrand</v>
      </c>
      <c r="B2" s="534"/>
      <c r="C2" s="508"/>
      <c r="D2" s="509"/>
      <c r="E2" s="510"/>
      <c r="F2" s="72">
        <f>Infos!F3</f>
        <v>0</v>
      </c>
    </row>
    <row r="3" spans="1:6" ht="16.5" customHeight="1" x14ac:dyDescent="0.25">
      <c r="A3" s="533"/>
      <c r="B3" s="534"/>
      <c r="C3" s="508"/>
      <c r="D3" s="509"/>
      <c r="E3" s="510"/>
      <c r="F3" s="73" t="s">
        <v>46</v>
      </c>
    </row>
    <row r="4" spans="1:6" ht="13.5" customHeight="1" x14ac:dyDescent="0.25">
      <c r="A4" s="535"/>
      <c r="B4" s="536"/>
      <c r="C4" s="508"/>
      <c r="D4" s="509"/>
      <c r="E4" s="510"/>
      <c r="F4" s="74">
        <f>Infos!B7</f>
        <v>0</v>
      </c>
    </row>
    <row r="5" spans="1:6" ht="6.75" customHeight="1" x14ac:dyDescent="0.25">
      <c r="B5" s="50"/>
      <c r="C5" s="50"/>
    </row>
    <row r="6" spans="1:6" ht="16.5" customHeight="1" x14ac:dyDescent="0.25">
      <c r="A6" s="515" t="s">
        <v>53</v>
      </c>
      <c r="B6" s="516"/>
      <c r="C6" s="516"/>
      <c r="D6" s="517"/>
      <c r="E6" s="515" t="s">
        <v>86</v>
      </c>
      <c r="F6" s="517"/>
    </row>
    <row r="7" spans="1:6" ht="11.25" customHeight="1" x14ac:dyDescent="0.25">
      <c r="A7" s="518"/>
      <c r="B7" s="519"/>
      <c r="C7" s="519"/>
      <c r="D7" s="520"/>
      <c r="E7" s="518"/>
      <c r="F7" s="520"/>
    </row>
    <row r="8" spans="1:6" ht="16.5" customHeight="1" x14ac:dyDescent="0.25">
      <c r="A8" s="521" t="s">
        <v>54</v>
      </c>
      <c r="B8" s="522"/>
      <c r="C8" s="522"/>
      <c r="D8" s="523"/>
      <c r="E8" s="515" t="s">
        <v>55</v>
      </c>
      <c r="F8" s="517"/>
    </row>
    <row r="9" spans="1:6" ht="18.75" customHeight="1" x14ac:dyDescent="0.25">
      <c r="A9" s="524"/>
      <c r="B9" s="525"/>
      <c r="C9" s="525"/>
      <c r="D9" s="526"/>
      <c r="E9" s="518"/>
      <c r="F9" s="520"/>
    </row>
    <row r="10" spans="1:6" ht="9" customHeight="1" x14ac:dyDescent="0.25">
      <c r="B10" s="50"/>
      <c r="C10" s="50"/>
    </row>
    <row r="11" spans="1:6" ht="16.5" x14ac:dyDescent="0.25">
      <c r="A11" s="527" t="s">
        <v>56</v>
      </c>
      <c r="B11" s="528"/>
      <c r="C11" s="51"/>
      <c r="D11" s="52"/>
      <c r="E11" s="527" t="s">
        <v>57</v>
      </c>
      <c r="F11" s="528"/>
    </row>
    <row r="12" spans="1:6" ht="15" customHeight="1" x14ac:dyDescent="0.25">
      <c r="A12" s="529" t="s">
        <v>68</v>
      </c>
      <c r="B12" s="530"/>
      <c r="C12" s="511" t="s">
        <v>58</v>
      </c>
      <c r="D12" s="512"/>
      <c r="E12" s="504">
        <f>Infos!F7</f>
        <v>0</v>
      </c>
      <c r="F12" s="505"/>
    </row>
    <row r="13" spans="1:6" ht="16.5" customHeight="1" x14ac:dyDescent="0.25">
      <c r="A13" s="500">
        <f>Infos!A26</f>
        <v>0</v>
      </c>
      <c r="B13" s="501"/>
      <c r="C13" s="513">
        <f>Infos!B10</f>
        <v>0</v>
      </c>
      <c r="D13" s="514"/>
      <c r="E13" s="506"/>
      <c r="F13" s="507"/>
    </row>
    <row r="14" spans="1:6" ht="16.5" customHeight="1" x14ac:dyDescent="0.25">
      <c r="A14" s="500"/>
      <c r="B14" s="501"/>
      <c r="C14" s="513"/>
      <c r="D14" s="514"/>
      <c r="E14" s="506"/>
      <c r="F14" s="507"/>
    </row>
    <row r="15" spans="1:6" ht="16.5" customHeight="1" x14ac:dyDescent="0.25">
      <c r="A15" s="502" t="s">
        <v>88</v>
      </c>
      <c r="B15" s="503"/>
      <c r="C15" s="513"/>
      <c r="D15" s="514"/>
      <c r="E15" s="506"/>
      <c r="F15" s="507"/>
    </row>
    <row r="16" spans="1:6" ht="16.5" customHeight="1" x14ac:dyDescent="0.25">
      <c r="A16" s="500">
        <f>Infos!A29</f>
        <v>0</v>
      </c>
      <c r="B16" s="501"/>
      <c r="C16" s="513"/>
      <c r="D16" s="514"/>
      <c r="E16" s="506"/>
      <c r="F16" s="507"/>
    </row>
    <row r="17" spans="1:6" ht="16.5" customHeight="1" x14ac:dyDescent="0.25">
      <c r="A17" s="500"/>
      <c r="B17" s="501"/>
      <c r="C17" s="513"/>
      <c r="D17" s="514"/>
      <c r="E17" s="506"/>
      <c r="F17" s="507"/>
    </row>
    <row r="18" spans="1:6" ht="9" customHeight="1" x14ac:dyDescent="0.25">
      <c r="B18" s="75"/>
      <c r="C18" s="75"/>
    </row>
    <row r="19" spans="1:6" x14ac:dyDescent="0.25">
      <c r="A19" s="539" t="s">
        <v>59</v>
      </c>
      <c r="B19" s="539"/>
      <c r="C19" s="546" t="s">
        <v>60</v>
      </c>
      <c r="D19" s="547"/>
      <c r="E19" s="539" t="s">
        <v>61</v>
      </c>
      <c r="F19" s="539"/>
    </row>
    <row r="20" spans="1:6" ht="15.75" x14ac:dyDescent="0.25">
      <c r="A20" s="542">
        <f>Infos!E17</f>
        <v>0</v>
      </c>
      <c r="B20" s="543"/>
      <c r="C20" s="548" t="str">
        <f>Infos!F17</f>
        <v>CET</v>
      </c>
      <c r="D20" s="549"/>
      <c r="E20" s="537"/>
      <c r="F20" s="537"/>
    </row>
    <row r="21" spans="1:6" ht="15.75" x14ac:dyDescent="0.25">
      <c r="A21" s="542">
        <f>Infos!E18</f>
        <v>0</v>
      </c>
      <c r="B21" s="543"/>
      <c r="C21" s="542" t="str">
        <f>Infos!F18</f>
        <v>Vice-président</v>
      </c>
      <c r="D21" s="550"/>
      <c r="E21" s="537"/>
      <c r="F21" s="537"/>
    </row>
    <row r="22" spans="1:6" ht="15.75" x14ac:dyDescent="0.25">
      <c r="A22" s="542">
        <f>Infos!E19</f>
        <v>0</v>
      </c>
      <c r="B22" s="543"/>
      <c r="C22" s="542">
        <f>Infos!F19</f>
        <v>0</v>
      </c>
      <c r="D22" s="550"/>
      <c r="E22" s="537"/>
      <c r="F22" s="537"/>
    </row>
    <row r="23" spans="1:6" ht="15.75" x14ac:dyDescent="0.25">
      <c r="A23" s="542">
        <f>Infos!E20</f>
        <v>0</v>
      </c>
      <c r="B23" s="543"/>
      <c r="C23" s="542">
        <f>Infos!F20</f>
        <v>0</v>
      </c>
      <c r="D23" s="550"/>
      <c r="E23" s="537"/>
      <c r="F23" s="537"/>
    </row>
    <row r="24" spans="1:6" ht="15.75" x14ac:dyDescent="0.25">
      <c r="A24" s="542">
        <f>Infos!E21</f>
        <v>0</v>
      </c>
      <c r="B24" s="543"/>
      <c r="C24" s="542">
        <f>Infos!F21</f>
        <v>0</v>
      </c>
      <c r="D24" s="550"/>
      <c r="E24" s="537"/>
      <c r="F24" s="537"/>
    </row>
    <row r="25" spans="1:6" ht="15.75" x14ac:dyDescent="0.25">
      <c r="A25" s="542">
        <f>Infos!E22</f>
        <v>0</v>
      </c>
      <c r="B25" s="543"/>
      <c r="C25" s="540">
        <f>Infos!F22</f>
        <v>0</v>
      </c>
      <c r="D25" s="541"/>
      <c r="E25" s="537"/>
      <c r="F25" s="537"/>
    </row>
    <row r="26" spans="1:6" ht="28.5" customHeight="1" x14ac:dyDescent="0.25">
      <c r="A26" s="544"/>
      <c r="B26" s="544"/>
      <c r="C26" s="545"/>
      <c r="D26" s="545"/>
      <c r="E26" s="538" t="s">
        <v>67</v>
      </c>
      <c r="F26" s="538"/>
    </row>
    <row r="27" spans="1:6" ht="20.25" x14ac:dyDescent="0.25">
      <c r="A27" s="76" t="s">
        <v>100</v>
      </c>
      <c r="B27" s="77" t="s">
        <v>163</v>
      </c>
      <c r="C27" s="78">
        <f>Synthese!$C9</f>
        <v>0</v>
      </c>
      <c r="D27" s="79" t="s">
        <v>164</v>
      </c>
      <c r="E27" s="558"/>
      <c r="F27" s="559"/>
    </row>
    <row r="28" spans="1:6" ht="27.75" customHeight="1" x14ac:dyDescent="0.25">
      <c r="A28" s="76" t="s">
        <v>1</v>
      </c>
      <c r="B28" s="77" t="s">
        <v>145</v>
      </c>
      <c r="C28" s="78">
        <f>Synthese!C10</f>
        <v>0</v>
      </c>
      <c r="D28" s="79" t="s">
        <v>65</v>
      </c>
      <c r="E28" s="560"/>
      <c r="F28" s="561"/>
    </row>
    <row r="29" spans="1:6" ht="41.25" customHeight="1" x14ac:dyDescent="0.25">
      <c r="A29" s="76" t="s">
        <v>2</v>
      </c>
      <c r="B29" s="80" t="s">
        <v>74</v>
      </c>
      <c r="C29" s="78">
        <f>Synthese!C11</f>
        <v>0</v>
      </c>
      <c r="D29" s="79" t="s">
        <v>62</v>
      </c>
      <c r="E29" s="560"/>
      <c r="F29" s="561"/>
    </row>
    <row r="30" spans="1:6" ht="41.25" customHeight="1" x14ac:dyDescent="0.25">
      <c r="A30" s="76" t="s">
        <v>21</v>
      </c>
      <c r="B30" s="80" t="s">
        <v>85</v>
      </c>
      <c r="C30" s="78">
        <f>Synthese!C12</f>
        <v>0</v>
      </c>
      <c r="D30" s="79" t="s">
        <v>62</v>
      </c>
      <c r="E30" s="560"/>
      <c r="F30" s="561"/>
    </row>
    <row r="31" spans="1:6" ht="16.5" customHeight="1" x14ac:dyDescent="0.25">
      <c r="A31" s="555" t="s">
        <v>63</v>
      </c>
      <c r="B31" s="556"/>
      <c r="C31" s="557"/>
      <c r="D31" s="557"/>
      <c r="E31" s="560"/>
      <c r="F31" s="561"/>
    </row>
    <row r="32" spans="1:6" ht="27" customHeight="1" x14ac:dyDescent="0.25">
      <c r="A32" s="564" t="s">
        <v>64</v>
      </c>
      <c r="B32" s="565"/>
      <c r="C32" s="81">
        <f>Synthese!C14</f>
        <v>0</v>
      </c>
      <c r="D32" s="82" t="s">
        <v>98</v>
      </c>
      <c r="E32" s="560"/>
      <c r="F32" s="561"/>
    </row>
    <row r="33" spans="1:6" ht="17.25" hidden="1" customHeight="1" thickBot="1" x14ac:dyDescent="0.3">
      <c r="A33" s="83"/>
      <c r="B33" s="568"/>
      <c r="C33" s="569"/>
      <c r="D33" s="569"/>
      <c r="E33" s="560"/>
      <c r="F33" s="561"/>
    </row>
    <row r="34" spans="1:6" ht="20.25" customHeight="1" x14ac:dyDescent="0.25">
      <c r="A34" s="551" t="s">
        <v>99</v>
      </c>
      <c r="B34" s="552"/>
      <c r="C34" s="566">
        <f>Synthese!C16</f>
        <v>0</v>
      </c>
      <c r="D34" s="570" t="s">
        <v>65</v>
      </c>
      <c r="E34" s="560"/>
      <c r="F34" s="561"/>
    </row>
    <row r="35" spans="1:6" ht="15.75" customHeight="1" x14ac:dyDescent="0.25">
      <c r="A35" s="553"/>
      <c r="B35" s="554"/>
      <c r="C35" s="567"/>
      <c r="D35" s="571"/>
      <c r="E35" s="560"/>
      <c r="F35" s="561"/>
    </row>
    <row r="36" spans="1:6" ht="33" customHeight="1" x14ac:dyDescent="0.25">
      <c r="A36" s="564" t="s">
        <v>66</v>
      </c>
      <c r="B36" s="565"/>
      <c r="C36" s="81">
        <f>Synthese!C18</f>
        <v>0</v>
      </c>
      <c r="D36" s="82" t="s">
        <v>65</v>
      </c>
      <c r="E36" s="562"/>
      <c r="F36" s="563"/>
    </row>
  </sheetData>
  <sheetProtection password="C754" sheet="1" objects="1" scenarios="1"/>
  <mergeCells count="47">
    <mergeCell ref="A34:B35"/>
    <mergeCell ref="A31:D31"/>
    <mergeCell ref="E27:F36"/>
    <mergeCell ref="A36:B36"/>
    <mergeCell ref="C34:C35"/>
    <mergeCell ref="B33:D33"/>
    <mergeCell ref="D34:D35"/>
    <mergeCell ref="A32:B32"/>
    <mergeCell ref="C25:D25"/>
    <mergeCell ref="A23:B23"/>
    <mergeCell ref="A24:B24"/>
    <mergeCell ref="A26:D26"/>
    <mergeCell ref="C19:D19"/>
    <mergeCell ref="A19:B19"/>
    <mergeCell ref="A20:B20"/>
    <mergeCell ref="A21:B21"/>
    <mergeCell ref="A22:B22"/>
    <mergeCell ref="A25:B25"/>
    <mergeCell ref="C20:D20"/>
    <mergeCell ref="C21:D21"/>
    <mergeCell ref="C22:D22"/>
    <mergeCell ref="C23:D23"/>
    <mergeCell ref="C24:D24"/>
    <mergeCell ref="E25:F25"/>
    <mergeCell ref="E26:F26"/>
    <mergeCell ref="E6:F7"/>
    <mergeCell ref="E8:F9"/>
    <mergeCell ref="E11:F11"/>
    <mergeCell ref="E19:F19"/>
    <mergeCell ref="E21:F21"/>
    <mergeCell ref="E20:F20"/>
    <mergeCell ref="E22:F22"/>
    <mergeCell ref="E23:F23"/>
    <mergeCell ref="E24:F24"/>
    <mergeCell ref="A16:B17"/>
    <mergeCell ref="A15:B15"/>
    <mergeCell ref="A13:B14"/>
    <mergeCell ref="E12:F17"/>
    <mergeCell ref="C1:E4"/>
    <mergeCell ref="C12:D12"/>
    <mergeCell ref="C13:D17"/>
    <mergeCell ref="A6:D7"/>
    <mergeCell ref="A8:D9"/>
    <mergeCell ref="A11:B11"/>
    <mergeCell ref="A12:B12"/>
    <mergeCell ref="A1:B1"/>
    <mergeCell ref="A2:B4"/>
  </mergeCells>
  <phoneticPr fontId="23" type="noConversion"/>
  <conditionalFormatting sqref="A20:D25">
    <cfRule type="cellIs" dxfId="11" priority="1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F36"/>
  <sheetViews>
    <sheetView showGridLines="0" view="pageBreakPreview" topLeftCell="A19" zoomScaleNormal="100" workbookViewId="0">
      <selection activeCell="C36" sqref="C36"/>
    </sheetView>
  </sheetViews>
  <sheetFormatPr baseColWidth="10" defaultColWidth="11.42578125" defaultRowHeight="15" x14ac:dyDescent="0.25"/>
  <cols>
    <col min="1" max="1" width="12.28515625" style="12" customWidth="1"/>
    <col min="2" max="3" width="20.85546875" style="12" customWidth="1"/>
    <col min="4" max="4" width="10.42578125" style="12" customWidth="1"/>
    <col min="5" max="5" width="20.42578125" style="12" customWidth="1"/>
    <col min="6" max="6" width="15.7109375" style="12" customWidth="1"/>
    <col min="7" max="16384" width="11.42578125" style="12"/>
  </cols>
  <sheetData>
    <row r="1" spans="1:6" ht="18.75" customHeight="1" x14ac:dyDescent="0.25">
      <c r="A1" s="531" t="s">
        <v>51</v>
      </c>
      <c r="B1" s="532"/>
      <c r="C1" s="508" t="s">
        <v>87</v>
      </c>
      <c r="D1" s="509"/>
      <c r="E1" s="510"/>
      <c r="F1" s="71" t="s">
        <v>52</v>
      </c>
    </row>
    <row r="2" spans="1:6" ht="18.75" customHeight="1" x14ac:dyDescent="0.25">
      <c r="A2" s="533" t="str">
        <f>Infos!B3</f>
        <v>Clermont- Ferrand</v>
      </c>
      <c r="B2" s="534"/>
      <c r="C2" s="508"/>
      <c r="D2" s="509"/>
      <c r="E2" s="510"/>
      <c r="F2" s="72">
        <f>Infos!F3</f>
        <v>0</v>
      </c>
    </row>
    <row r="3" spans="1:6" ht="16.5" customHeight="1" x14ac:dyDescent="0.25">
      <c r="A3" s="533"/>
      <c r="B3" s="534"/>
      <c r="C3" s="508"/>
      <c r="D3" s="509"/>
      <c r="E3" s="510"/>
      <c r="F3" s="73" t="s">
        <v>46</v>
      </c>
    </row>
    <row r="4" spans="1:6" ht="13.5" customHeight="1" x14ac:dyDescent="0.25">
      <c r="A4" s="535"/>
      <c r="B4" s="536"/>
      <c r="C4" s="508"/>
      <c r="D4" s="509"/>
      <c r="E4" s="510"/>
      <c r="F4" s="74">
        <f>Infos!B7</f>
        <v>0</v>
      </c>
    </row>
    <row r="5" spans="1:6" ht="6.75" customHeight="1" x14ac:dyDescent="0.25">
      <c r="B5" s="50"/>
      <c r="C5" s="50"/>
    </row>
    <row r="6" spans="1:6" ht="16.5" customHeight="1" x14ac:dyDescent="0.25">
      <c r="A6" s="515" t="s">
        <v>53</v>
      </c>
      <c r="B6" s="516"/>
      <c r="C6" s="516"/>
      <c r="D6" s="517"/>
      <c r="E6" s="515" t="s">
        <v>86</v>
      </c>
      <c r="F6" s="517"/>
    </row>
    <row r="7" spans="1:6" ht="11.25" customHeight="1" x14ac:dyDescent="0.25">
      <c r="A7" s="518"/>
      <c r="B7" s="519"/>
      <c r="C7" s="519"/>
      <c r="D7" s="520"/>
      <c r="E7" s="518"/>
      <c r="F7" s="520"/>
    </row>
    <row r="8" spans="1:6" ht="16.5" customHeight="1" x14ac:dyDescent="0.25">
      <c r="A8" s="521" t="s">
        <v>54</v>
      </c>
      <c r="B8" s="522"/>
      <c r="C8" s="522"/>
      <c r="D8" s="523"/>
      <c r="E8" s="515" t="s">
        <v>55</v>
      </c>
      <c r="F8" s="517"/>
    </row>
    <row r="9" spans="1:6" ht="18.75" customHeight="1" x14ac:dyDescent="0.25">
      <c r="A9" s="524"/>
      <c r="B9" s="525"/>
      <c r="C9" s="525"/>
      <c r="D9" s="526"/>
      <c r="E9" s="518"/>
      <c r="F9" s="520"/>
    </row>
    <row r="10" spans="1:6" ht="9" customHeight="1" x14ac:dyDescent="0.25">
      <c r="B10" s="50"/>
      <c r="C10" s="50"/>
    </row>
    <row r="11" spans="1:6" ht="16.5" x14ac:dyDescent="0.25">
      <c r="A11" s="527" t="s">
        <v>56</v>
      </c>
      <c r="B11" s="528"/>
      <c r="C11" s="51"/>
      <c r="D11" s="52"/>
      <c r="E11" s="527" t="s">
        <v>57</v>
      </c>
      <c r="F11" s="528"/>
    </row>
    <row r="12" spans="1:6" ht="15" customHeight="1" x14ac:dyDescent="0.25">
      <c r="A12" s="529" t="s">
        <v>68</v>
      </c>
      <c r="B12" s="530"/>
      <c r="C12" s="511" t="s">
        <v>58</v>
      </c>
      <c r="D12" s="512"/>
      <c r="E12" s="504">
        <f>Infos!F7</f>
        <v>0</v>
      </c>
      <c r="F12" s="505"/>
    </row>
    <row r="13" spans="1:6" ht="16.5" customHeight="1" x14ac:dyDescent="0.25">
      <c r="A13" s="500">
        <f>Infos!A26</f>
        <v>0</v>
      </c>
      <c r="B13" s="501"/>
      <c r="C13" s="513">
        <f>Infos!B11</f>
        <v>0</v>
      </c>
      <c r="D13" s="514"/>
      <c r="E13" s="506"/>
      <c r="F13" s="507"/>
    </row>
    <row r="14" spans="1:6" ht="16.5" customHeight="1" x14ac:dyDescent="0.25">
      <c r="A14" s="500"/>
      <c r="B14" s="501"/>
      <c r="C14" s="513"/>
      <c r="D14" s="514"/>
      <c r="E14" s="506"/>
      <c r="F14" s="507"/>
    </row>
    <row r="15" spans="1:6" ht="16.5" customHeight="1" x14ac:dyDescent="0.25">
      <c r="A15" s="502" t="s">
        <v>88</v>
      </c>
      <c r="B15" s="503"/>
      <c r="C15" s="513"/>
      <c r="D15" s="514"/>
      <c r="E15" s="506"/>
      <c r="F15" s="507"/>
    </row>
    <row r="16" spans="1:6" ht="16.5" customHeight="1" x14ac:dyDescent="0.25">
      <c r="A16" s="500">
        <f>Infos!A29</f>
        <v>0</v>
      </c>
      <c r="B16" s="501"/>
      <c r="C16" s="513"/>
      <c r="D16" s="514"/>
      <c r="E16" s="506"/>
      <c r="F16" s="507"/>
    </row>
    <row r="17" spans="1:6" ht="16.5" customHeight="1" x14ac:dyDescent="0.25">
      <c r="A17" s="500"/>
      <c r="B17" s="501"/>
      <c r="C17" s="513"/>
      <c r="D17" s="514"/>
      <c r="E17" s="506"/>
      <c r="F17" s="507"/>
    </row>
    <row r="18" spans="1:6" ht="9" customHeight="1" x14ac:dyDescent="0.25">
      <c r="B18" s="75"/>
      <c r="C18" s="75"/>
    </row>
    <row r="19" spans="1:6" x14ac:dyDescent="0.25">
      <c r="A19" s="539" t="s">
        <v>59</v>
      </c>
      <c r="B19" s="539"/>
      <c r="C19" s="546" t="s">
        <v>60</v>
      </c>
      <c r="D19" s="547"/>
      <c r="E19" s="539" t="s">
        <v>61</v>
      </c>
      <c r="F19" s="539"/>
    </row>
    <row r="20" spans="1:6" ht="15.75" x14ac:dyDescent="0.25">
      <c r="A20" s="542">
        <f>Infos!E17</f>
        <v>0</v>
      </c>
      <c r="B20" s="543"/>
      <c r="C20" s="548" t="str">
        <f>Infos!F17</f>
        <v>CET</v>
      </c>
      <c r="D20" s="549"/>
      <c r="E20" s="537"/>
      <c r="F20" s="537"/>
    </row>
    <row r="21" spans="1:6" ht="15.75" x14ac:dyDescent="0.25">
      <c r="A21" s="542">
        <f>Infos!E18</f>
        <v>0</v>
      </c>
      <c r="B21" s="543"/>
      <c r="C21" s="542" t="str">
        <f>Infos!F18</f>
        <v>Vice-président</v>
      </c>
      <c r="D21" s="550"/>
      <c r="E21" s="537"/>
      <c r="F21" s="537"/>
    </row>
    <row r="22" spans="1:6" ht="15.75" x14ac:dyDescent="0.25">
      <c r="A22" s="542">
        <f>Infos!E19</f>
        <v>0</v>
      </c>
      <c r="B22" s="543"/>
      <c r="C22" s="542">
        <f>Infos!F19</f>
        <v>0</v>
      </c>
      <c r="D22" s="550"/>
      <c r="E22" s="537"/>
      <c r="F22" s="537"/>
    </row>
    <row r="23" spans="1:6" ht="15.75" x14ac:dyDescent="0.25">
      <c r="A23" s="542">
        <f>Infos!E20</f>
        <v>0</v>
      </c>
      <c r="B23" s="543"/>
      <c r="C23" s="542">
        <f>Infos!F20</f>
        <v>0</v>
      </c>
      <c r="D23" s="550"/>
      <c r="E23" s="537"/>
      <c r="F23" s="537"/>
    </row>
    <row r="24" spans="1:6" ht="15.75" x14ac:dyDescent="0.25">
      <c r="A24" s="542">
        <f>Infos!E21</f>
        <v>0</v>
      </c>
      <c r="B24" s="543"/>
      <c r="C24" s="542">
        <f>Infos!F21</f>
        <v>0</v>
      </c>
      <c r="D24" s="550"/>
      <c r="E24" s="537"/>
      <c r="F24" s="537"/>
    </row>
    <row r="25" spans="1:6" ht="15.75" x14ac:dyDescent="0.25">
      <c r="A25" s="542">
        <f>Infos!E22</f>
        <v>0</v>
      </c>
      <c r="B25" s="543"/>
      <c r="C25" s="540">
        <f>Infos!F22</f>
        <v>0</v>
      </c>
      <c r="D25" s="541"/>
      <c r="E25" s="537"/>
      <c r="F25" s="537"/>
    </row>
    <row r="26" spans="1:6" ht="28.5" customHeight="1" x14ac:dyDescent="0.25">
      <c r="A26" s="544"/>
      <c r="B26" s="544"/>
      <c r="C26" s="545"/>
      <c r="D26" s="545"/>
      <c r="E26" s="538" t="s">
        <v>67</v>
      </c>
      <c r="F26" s="538"/>
    </row>
    <row r="27" spans="1:6" ht="20.25" x14ac:dyDescent="0.25">
      <c r="A27" s="76" t="s">
        <v>100</v>
      </c>
      <c r="B27" s="77" t="s">
        <v>163</v>
      </c>
      <c r="C27" s="78">
        <f>Synthese!$D9</f>
        <v>0</v>
      </c>
      <c r="D27" s="79" t="s">
        <v>164</v>
      </c>
      <c r="E27" s="558"/>
      <c r="F27" s="559"/>
    </row>
    <row r="28" spans="1:6" ht="27.75" customHeight="1" x14ac:dyDescent="0.25">
      <c r="A28" s="76" t="s">
        <v>1</v>
      </c>
      <c r="B28" s="77" t="s">
        <v>145</v>
      </c>
      <c r="C28" s="78">
        <f>Synthese!D10</f>
        <v>0</v>
      </c>
      <c r="D28" s="79" t="s">
        <v>65</v>
      </c>
      <c r="E28" s="560"/>
      <c r="F28" s="561"/>
    </row>
    <row r="29" spans="1:6" ht="41.25" customHeight="1" x14ac:dyDescent="0.25">
      <c r="A29" s="76" t="s">
        <v>2</v>
      </c>
      <c r="B29" s="80" t="s">
        <v>74</v>
      </c>
      <c r="C29" s="78">
        <f>Synthese!D11</f>
        <v>0</v>
      </c>
      <c r="D29" s="79" t="s">
        <v>62</v>
      </c>
      <c r="E29" s="560"/>
      <c r="F29" s="561"/>
    </row>
    <row r="30" spans="1:6" ht="41.25" customHeight="1" x14ac:dyDescent="0.25">
      <c r="A30" s="76" t="s">
        <v>21</v>
      </c>
      <c r="B30" s="80" t="s">
        <v>85</v>
      </c>
      <c r="C30" s="78">
        <f>Synthese!D12</f>
        <v>0</v>
      </c>
      <c r="D30" s="79" t="s">
        <v>62</v>
      </c>
      <c r="E30" s="560"/>
      <c r="F30" s="561"/>
    </row>
    <row r="31" spans="1:6" ht="16.5" customHeight="1" x14ac:dyDescent="0.25">
      <c r="A31" s="555" t="s">
        <v>63</v>
      </c>
      <c r="B31" s="556"/>
      <c r="C31" s="557"/>
      <c r="D31" s="557"/>
      <c r="E31" s="560"/>
      <c r="F31" s="561"/>
    </row>
    <row r="32" spans="1:6" ht="27" customHeight="1" x14ac:dyDescent="0.25">
      <c r="A32" s="564" t="s">
        <v>64</v>
      </c>
      <c r="B32" s="565"/>
      <c r="C32" s="81">
        <f>Synthese!D14</f>
        <v>0</v>
      </c>
      <c r="D32" s="82" t="s">
        <v>98</v>
      </c>
      <c r="E32" s="560"/>
      <c r="F32" s="561"/>
    </row>
    <row r="33" spans="1:6" ht="17.25" hidden="1" customHeight="1" thickBot="1" x14ac:dyDescent="0.3">
      <c r="A33" s="83"/>
      <c r="B33" s="568"/>
      <c r="C33" s="569"/>
      <c r="D33" s="569"/>
      <c r="E33" s="560"/>
      <c r="F33" s="561"/>
    </row>
    <row r="34" spans="1:6" ht="20.25" customHeight="1" x14ac:dyDescent="0.25">
      <c r="A34" s="551" t="s">
        <v>99</v>
      </c>
      <c r="B34" s="552"/>
      <c r="C34" s="566">
        <f>Synthese!D16</f>
        <v>0</v>
      </c>
      <c r="D34" s="570" t="s">
        <v>65</v>
      </c>
      <c r="E34" s="560"/>
      <c r="F34" s="561"/>
    </row>
    <row r="35" spans="1:6" ht="15.75" customHeight="1" x14ac:dyDescent="0.25">
      <c r="A35" s="553"/>
      <c r="B35" s="554"/>
      <c r="C35" s="567"/>
      <c r="D35" s="571"/>
      <c r="E35" s="560"/>
      <c r="F35" s="561"/>
    </row>
    <row r="36" spans="1:6" ht="33" customHeight="1" x14ac:dyDescent="0.25">
      <c r="A36" s="564" t="s">
        <v>66</v>
      </c>
      <c r="B36" s="565"/>
      <c r="C36" s="81">
        <f>Synthese!D18</f>
        <v>0</v>
      </c>
      <c r="D36" s="82" t="s">
        <v>65</v>
      </c>
      <c r="E36" s="562"/>
      <c r="F36" s="563"/>
    </row>
  </sheetData>
  <sheetProtection password="C754" sheet="1" objects="1" scenarios="1"/>
  <mergeCells count="47">
    <mergeCell ref="C1:E4"/>
    <mergeCell ref="C12:D12"/>
    <mergeCell ref="C13:D17"/>
    <mergeCell ref="A6:D7"/>
    <mergeCell ref="A8:D9"/>
    <mergeCell ref="A11:B11"/>
    <mergeCell ref="A12:B12"/>
    <mergeCell ref="A1:B1"/>
    <mergeCell ref="A2:B4"/>
    <mergeCell ref="A16:B17"/>
    <mergeCell ref="A15:B15"/>
    <mergeCell ref="A13:B14"/>
    <mergeCell ref="E6:F7"/>
    <mergeCell ref="E8:F9"/>
    <mergeCell ref="E11:F11"/>
    <mergeCell ref="E19:F19"/>
    <mergeCell ref="C19:D19"/>
    <mergeCell ref="E12:F17"/>
    <mergeCell ref="A19:B19"/>
    <mergeCell ref="E21:F21"/>
    <mergeCell ref="E20:F20"/>
    <mergeCell ref="E24:F24"/>
    <mergeCell ref="A32:B32"/>
    <mergeCell ref="C20:D20"/>
    <mergeCell ref="C21:D21"/>
    <mergeCell ref="C22:D22"/>
    <mergeCell ref="C23:D23"/>
    <mergeCell ref="C24:D24"/>
    <mergeCell ref="C25:D25"/>
    <mergeCell ref="A23:B23"/>
    <mergeCell ref="A24:B24"/>
    <mergeCell ref="E25:F25"/>
    <mergeCell ref="E26:F26"/>
    <mergeCell ref="E22:F22"/>
    <mergeCell ref="E23:F23"/>
    <mergeCell ref="A25:B25"/>
    <mergeCell ref="A20:B20"/>
    <mergeCell ref="A26:D26"/>
    <mergeCell ref="A34:B35"/>
    <mergeCell ref="A31:D31"/>
    <mergeCell ref="A21:B21"/>
    <mergeCell ref="A22:B22"/>
    <mergeCell ref="E27:F36"/>
    <mergeCell ref="A36:B36"/>
    <mergeCell ref="C34:C35"/>
    <mergeCell ref="B33:D33"/>
    <mergeCell ref="D34:D35"/>
  </mergeCells>
  <phoneticPr fontId="23" type="noConversion"/>
  <conditionalFormatting sqref="A20:D25">
    <cfRule type="cellIs" dxfId="10" priority="1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F36"/>
  <sheetViews>
    <sheetView showGridLines="0" view="pageBreakPreview" topLeftCell="A17" zoomScaleNormal="100" workbookViewId="0">
      <selection activeCell="C36" sqref="C36"/>
    </sheetView>
  </sheetViews>
  <sheetFormatPr baseColWidth="10" defaultColWidth="11.42578125" defaultRowHeight="15" x14ac:dyDescent="0.25"/>
  <cols>
    <col min="1" max="1" width="12.28515625" style="12" customWidth="1"/>
    <col min="2" max="3" width="20.85546875" style="12" customWidth="1"/>
    <col min="4" max="4" width="10.42578125" style="12" customWidth="1"/>
    <col min="5" max="5" width="20.42578125" style="12" customWidth="1"/>
    <col min="6" max="6" width="15.7109375" style="12" customWidth="1"/>
    <col min="7" max="16384" width="11.42578125" style="12"/>
  </cols>
  <sheetData>
    <row r="1" spans="1:6" ht="18.75" customHeight="1" x14ac:dyDescent="0.25">
      <c r="A1" s="531" t="s">
        <v>51</v>
      </c>
      <c r="B1" s="532"/>
      <c r="C1" s="508" t="s">
        <v>87</v>
      </c>
      <c r="D1" s="509"/>
      <c r="E1" s="510"/>
      <c r="F1" s="71" t="s">
        <v>52</v>
      </c>
    </row>
    <row r="2" spans="1:6" ht="18.75" customHeight="1" x14ac:dyDescent="0.25">
      <c r="A2" s="533" t="str">
        <f>Infos!B3</f>
        <v>Clermont- Ferrand</v>
      </c>
      <c r="B2" s="534"/>
      <c r="C2" s="508"/>
      <c r="D2" s="509"/>
      <c r="E2" s="510"/>
      <c r="F2" s="72">
        <f>Infos!F3</f>
        <v>0</v>
      </c>
    </row>
    <row r="3" spans="1:6" ht="16.5" customHeight="1" x14ac:dyDescent="0.25">
      <c r="A3" s="533"/>
      <c r="B3" s="534"/>
      <c r="C3" s="508"/>
      <c r="D3" s="509"/>
      <c r="E3" s="510"/>
      <c r="F3" s="73" t="s">
        <v>46</v>
      </c>
    </row>
    <row r="4" spans="1:6" ht="13.5" customHeight="1" x14ac:dyDescent="0.25">
      <c r="A4" s="535"/>
      <c r="B4" s="536"/>
      <c r="C4" s="508"/>
      <c r="D4" s="509"/>
      <c r="E4" s="510"/>
      <c r="F4" s="74">
        <f>Infos!B7</f>
        <v>0</v>
      </c>
    </row>
    <row r="5" spans="1:6" ht="6.75" customHeight="1" x14ac:dyDescent="0.25">
      <c r="B5" s="50"/>
      <c r="C5" s="50"/>
    </row>
    <row r="6" spans="1:6" ht="16.5" customHeight="1" x14ac:dyDescent="0.25">
      <c r="A6" s="515" t="s">
        <v>53</v>
      </c>
      <c r="B6" s="516"/>
      <c r="C6" s="516"/>
      <c r="D6" s="517"/>
      <c r="E6" s="515" t="s">
        <v>86</v>
      </c>
      <c r="F6" s="517"/>
    </row>
    <row r="7" spans="1:6" ht="11.25" customHeight="1" x14ac:dyDescent="0.25">
      <c r="A7" s="518"/>
      <c r="B7" s="519"/>
      <c r="C7" s="519"/>
      <c r="D7" s="520"/>
      <c r="E7" s="518"/>
      <c r="F7" s="520"/>
    </row>
    <row r="8" spans="1:6" ht="16.5" customHeight="1" x14ac:dyDescent="0.25">
      <c r="A8" s="521" t="s">
        <v>54</v>
      </c>
      <c r="B8" s="522"/>
      <c r="C8" s="522"/>
      <c r="D8" s="523"/>
      <c r="E8" s="515" t="s">
        <v>55</v>
      </c>
      <c r="F8" s="517"/>
    </row>
    <row r="9" spans="1:6" ht="18.75" customHeight="1" x14ac:dyDescent="0.25">
      <c r="A9" s="524"/>
      <c r="B9" s="525"/>
      <c r="C9" s="525"/>
      <c r="D9" s="526"/>
      <c r="E9" s="518"/>
      <c r="F9" s="520"/>
    </row>
    <row r="10" spans="1:6" ht="9" customHeight="1" x14ac:dyDescent="0.25">
      <c r="B10" s="50"/>
      <c r="C10" s="50"/>
    </row>
    <row r="11" spans="1:6" ht="16.5" x14ac:dyDescent="0.25">
      <c r="A11" s="527" t="s">
        <v>56</v>
      </c>
      <c r="B11" s="528"/>
      <c r="C11" s="51"/>
      <c r="D11" s="52"/>
      <c r="E11" s="527" t="s">
        <v>57</v>
      </c>
      <c r="F11" s="528"/>
    </row>
    <row r="12" spans="1:6" ht="15" customHeight="1" x14ac:dyDescent="0.25">
      <c r="A12" s="529" t="s">
        <v>68</v>
      </c>
      <c r="B12" s="530"/>
      <c r="C12" s="511" t="s">
        <v>58</v>
      </c>
      <c r="D12" s="512"/>
      <c r="E12" s="504">
        <f>Infos!F7</f>
        <v>0</v>
      </c>
      <c r="F12" s="505"/>
    </row>
    <row r="13" spans="1:6" ht="16.5" customHeight="1" x14ac:dyDescent="0.25">
      <c r="A13" s="500">
        <f>Infos!A26</f>
        <v>0</v>
      </c>
      <c r="B13" s="501"/>
      <c r="C13" s="513">
        <f>Infos!B12</f>
        <v>0</v>
      </c>
      <c r="D13" s="514"/>
      <c r="E13" s="506"/>
      <c r="F13" s="507"/>
    </row>
    <row r="14" spans="1:6" ht="16.5" customHeight="1" x14ac:dyDescent="0.25">
      <c r="A14" s="500"/>
      <c r="B14" s="501"/>
      <c r="C14" s="513"/>
      <c r="D14" s="514"/>
      <c r="E14" s="506"/>
      <c r="F14" s="507"/>
    </row>
    <row r="15" spans="1:6" ht="16.5" customHeight="1" x14ac:dyDescent="0.25">
      <c r="A15" s="502" t="s">
        <v>88</v>
      </c>
      <c r="B15" s="503"/>
      <c r="C15" s="513"/>
      <c r="D15" s="514"/>
      <c r="E15" s="506"/>
      <c r="F15" s="507"/>
    </row>
    <row r="16" spans="1:6" ht="16.5" customHeight="1" x14ac:dyDescent="0.25">
      <c r="A16" s="500">
        <f>Infos!A29</f>
        <v>0</v>
      </c>
      <c r="B16" s="501"/>
      <c r="C16" s="513"/>
      <c r="D16" s="514"/>
      <c r="E16" s="506"/>
      <c r="F16" s="507"/>
    </row>
    <row r="17" spans="1:6" ht="16.5" customHeight="1" x14ac:dyDescent="0.25">
      <c r="A17" s="500"/>
      <c r="B17" s="501"/>
      <c r="C17" s="513"/>
      <c r="D17" s="514"/>
      <c r="E17" s="506"/>
      <c r="F17" s="507"/>
    </row>
    <row r="18" spans="1:6" ht="9" customHeight="1" x14ac:dyDescent="0.25">
      <c r="B18" s="75"/>
      <c r="C18" s="75"/>
    </row>
    <row r="19" spans="1:6" x14ac:dyDescent="0.25">
      <c r="A19" s="539" t="s">
        <v>59</v>
      </c>
      <c r="B19" s="539"/>
      <c r="C19" s="546" t="s">
        <v>60</v>
      </c>
      <c r="D19" s="547"/>
      <c r="E19" s="539" t="s">
        <v>61</v>
      </c>
      <c r="F19" s="539"/>
    </row>
    <row r="20" spans="1:6" ht="15.75" x14ac:dyDescent="0.25">
      <c r="A20" s="542">
        <f>Infos!E17</f>
        <v>0</v>
      </c>
      <c r="B20" s="543"/>
      <c r="C20" s="548" t="str">
        <f>Infos!F17</f>
        <v>CET</v>
      </c>
      <c r="D20" s="549"/>
      <c r="E20" s="537"/>
      <c r="F20" s="537"/>
    </row>
    <row r="21" spans="1:6" ht="15.75" x14ac:dyDescent="0.25">
      <c r="A21" s="542">
        <f>Infos!E18</f>
        <v>0</v>
      </c>
      <c r="B21" s="543"/>
      <c r="C21" s="542" t="str">
        <f>Infos!F18</f>
        <v>Vice-président</v>
      </c>
      <c r="D21" s="550"/>
      <c r="E21" s="537"/>
      <c r="F21" s="537"/>
    </row>
    <row r="22" spans="1:6" ht="15.75" x14ac:dyDescent="0.25">
      <c r="A22" s="542">
        <f>Infos!E19</f>
        <v>0</v>
      </c>
      <c r="B22" s="543"/>
      <c r="C22" s="542">
        <f>Infos!F19</f>
        <v>0</v>
      </c>
      <c r="D22" s="550"/>
      <c r="E22" s="537"/>
      <c r="F22" s="537"/>
    </row>
    <row r="23" spans="1:6" ht="15.75" x14ac:dyDescent="0.25">
      <c r="A23" s="542">
        <f>Infos!E20</f>
        <v>0</v>
      </c>
      <c r="B23" s="543"/>
      <c r="C23" s="542">
        <f>Infos!F20</f>
        <v>0</v>
      </c>
      <c r="D23" s="550"/>
      <c r="E23" s="537"/>
      <c r="F23" s="537"/>
    </row>
    <row r="24" spans="1:6" ht="15.75" x14ac:dyDescent="0.25">
      <c r="A24" s="542">
        <f>Infos!E21</f>
        <v>0</v>
      </c>
      <c r="B24" s="543"/>
      <c r="C24" s="542">
        <f>Infos!F21</f>
        <v>0</v>
      </c>
      <c r="D24" s="550"/>
      <c r="E24" s="537"/>
      <c r="F24" s="537"/>
    </row>
    <row r="25" spans="1:6" ht="15.75" x14ac:dyDescent="0.25">
      <c r="A25" s="542">
        <f>Infos!E22</f>
        <v>0</v>
      </c>
      <c r="B25" s="543"/>
      <c r="C25" s="540">
        <f>Infos!F22</f>
        <v>0</v>
      </c>
      <c r="D25" s="541"/>
      <c r="E25" s="537"/>
      <c r="F25" s="537"/>
    </row>
    <row r="26" spans="1:6" ht="28.5" customHeight="1" x14ac:dyDescent="0.25">
      <c r="A26" s="544"/>
      <c r="B26" s="544"/>
      <c r="C26" s="545"/>
      <c r="D26" s="545"/>
      <c r="E26" s="538" t="s">
        <v>67</v>
      </c>
      <c r="F26" s="538"/>
    </row>
    <row r="27" spans="1:6" ht="20.25" x14ac:dyDescent="0.25">
      <c r="A27" s="76" t="s">
        <v>100</v>
      </c>
      <c r="B27" s="77" t="s">
        <v>163</v>
      </c>
      <c r="C27" s="78">
        <f>Synthese!$E9</f>
        <v>0</v>
      </c>
      <c r="D27" s="79" t="s">
        <v>164</v>
      </c>
      <c r="E27" s="558"/>
      <c r="F27" s="559"/>
    </row>
    <row r="28" spans="1:6" ht="27.75" customHeight="1" x14ac:dyDescent="0.25">
      <c r="A28" s="76" t="s">
        <v>1</v>
      </c>
      <c r="B28" s="77" t="s">
        <v>145</v>
      </c>
      <c r="C28" s="78">
        <f>Synthese!E10</f>
        <v>0</v>
      </c>
      <c r="D28" s="79" t="s">
        <v>65</v>
      </c>
      <c r="E28" s="560"/>
      <c r="F28" s="561"/>
    </row>
    <row r="29" spans="1:6" ht="41.25" customHeight="1" x14ac:dyDescent="0.25">
      <c r="A29" s="76" t="s">
        <v>2</v>
      </c>
      <c r="B29" s="80" t="s">
        <v>74</v>
      </c>
      <c r="C29" s="78">
        <f>Synthese!E11</f>
        <v>0</v>
      </c>
      <c r="D29" s="79" t="s">
        <v>62</v>
      </c>
      <c r="E29" s="560"/>
      <c r="F29" s="561"/>
    </row>
    <row r="30" spans="1:6" ht="41.25" customHeight="1" x14ac:dyDescent="0.25">
      <c r="A30" s="76" t="s">
        <v>21</v>
      </c>
      <c r="B30" s="80" t="s">
        <v>85</v>
      </c>
      <c r="C30" s="78">
        <f>Synthese!E12</f>
        <v>0</v>
      </c>
      <c r="D30" s="79" t="s">
        <v>62</v>
      </c>
      <c r="E30" s="560"/>
      <c r="F30" s="561"/>
    </row>
    <row r="31" spans="1:6" ht="16.5" customHeight="1" x14ac:dyDescent="0.25">
      <c r="A31" s="555" t="s">
        <v>63</v>
      </c>
      <c r="B31" s="556"/>
      <c r="C31" s="557"/>
      <c r="D31" s="557"/>
      <c r="E31" s="560"/>
      <c r="F31" s="561"/>
    </row>
    <row r="32" spans="1:6" ht="27" customHeight="1" x14ac:dyDescent="0.25">
      <c r="A32" s="564" t="s">
        <v>64</v>
      </c>
      <c r="B32" s="565"/>
      <c r="C32" s="81">
        <f>Synthese!E14</f>
        <v>0</v>
      </c>
      <c r="D32" s="82" t="s">
        <v>98</v>
      </c>
      <c r="E32" s="560"/>
      <c r="F32" s="561"/>
    </row>
    <row r="33" spans="1:6" ht="17.25" hidden="1" customHeight="1" thickBot="1" x14ac:dyDescent="0.3">
      <c r="A33" s="83"/>
      <c r="B33" s="568"/>
      <c r="C33" s="569"/>
      <c r="D33" s="569"/>
      <c r="E33" s="560"/>
      <c r="F33" s="561"/>
    </row>
    <row r="34" spans="1:6" ht="20.25" customHeight="1" x14ac:dyDescent="0.25">
      <c r="A34" s="551" t="s">
        <v>99</v>
      </c>
      <c r="B34" s="552"/>
      <c r="C34" s="566">
        <f>Synthese!E16</f>
        <v>0</v>
      </c>
      <c r="D34" s="570" t="s">
        <v>65</v>
      </c>
      <c r="E34" s="560"/>
      <c r="F34" s="561"/>
    </row>
    <row r="35" spans="1:6" ht="15.75" customHeight="1" x14ac:dyDescent="0.25">
      <c r="A35" s="553"/>
      <c r="B35" s="554"/>
      <c r="C35" s="567"/>
      <c r="D35" s="571"/>
      <c r="E35" s="560"/>
      <c r="F35" s="561"/>
    </row>
    <row r="36" spans="1:6" ht="33" customHeight="1" x14ac:dyDescent="0.25">
      <c r="A36" s="564" t="s">
        <v>66</v>
      </c>
      <c r="B36" s="565"/>
      <c r="C36" s="81">
        <f>Synthese!E18</f>
        <v>0</v>
      </c>
      <c r="D36" s="82" t="s">
        <v>65</v>
      </c>
      <c r="E36" s="562"/>
      <c r="F36" s="563"/>
    </row>
  </sheetData>
  <sheetProtection password="C754" sheet="1" objects="1" scenarios="1"/>
  <mergeCells count="47">
    <mergeCell ref="A34:B35"/>
    <mergeCell ref="A31:D31"/>
    <mergeCell ref="E27:F36"/>
    <mergeCell ref="A36:B36"/>
    <mergeCell ref="C34:C35"/>
    <mergeCell ref="B33:D33"/>
    <mergeCell ref="D34:D35"/>
    <mergeCell ref="A32:B32"/>
    <mergeCell ref="C25:D25"/>
    <mergeCell ref="A23:B23"/>
    <mergeCell ref="A24:B24"/>
    <mergeCell ref="A26:D26"/>
    <mergeCell ref="C19:D19"/>
    <mergeCell ref="A19:B19"/>
    <mergeCell ref="A20:B20"/>
    <mergeCell ref="A21:B21"/>
    <mergeCell ref="A22:B22"/>
    <mergeCell ref="A25:B25"/>
    <mergeCell ref="C20:D20"/>
    <mergeCell ref="C21:D21"/>
    <mergeCell ref="C22:D22"/>
    <mergeCell ref="C23:D23"/>
    <mergeCell ref="C24:D24"/>
    <mergeCell ref="E25:F25"/>
    <mergeCell ref="E26:F26"/>
    <mergeCell ref="E6:F7"/>
    <mergeCell ref="E8:F9"/>
    <mergeCell ref="E11:F11"/>
    <mergeCell ref="E19:F19"/>
    <mergeCell ref="E21:F21"/>
    <mergeCell ref="E20:F20"/>
    <mergeCell ref="E22:F22"/>
    <mergeCell ref="E23:F23"/>
    <mergeCell ref="E24:F24"/>
    <mergeCell ref="A16:B17"/>
    <mergeCell ref="A15:B15"/>
    <mergeCell ref="A13:B14"/>
    <mergeCell ref="E12:F17"/>
    <mergeCell ref="C1:E4"/>
    <mergeCell ref="C12:D12"/>
    <mergeCell ref="C13:D17"/>
    <mergeCell ref="A6:D7"/>
    <mergeCell ref="A8:D9"/>
    <mergeCell ref="A11:B11"/>
    <mergeCell ref="A12:B12"/>
    <mergeCell ref="A1:B1"/>
    <mergeCell ref="A2:B4"/>
  </mergeCells>
  <phoneticPr fontId="23" type="noConversion"/>
  <conditionalFormatting sqref="A20:D25">
    <cfRule type="cellIs" dxfId="9" priority="1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F36"/>
  <sheetViews>
    <sheetView showGridLines="0" view="pageBreakPreview" topLeftCell="A17" zoomScaleNormal="100" workbookViewId="0">
      <selection activeCell="C32" sqref="C32"/>
    </sheetView>
  </sheetViews>
  <sheetFormatPr baseColWidth="10" defaultColWidth="11.42578125" defaultRowHeight="15" x14ac:dyDescent="0.25"/>
  <cols>
    <col min="1" max="1" width="12.28515625" style="12" customWidth="1"/>
    <col min="2" max="3" width="20.85546875" style="12" customWidth="1"/>
    <col min="4" max="4" width="10.42578125" style="12" customWidth="1"/>
    <col min="5" max="5" width="20.42578125" style="12" customWidth="1"/>
    <col min="6" max="6" width="15.7109375" style="12" customWidth="1"/>
    <col min="7" max="16384" width="11.42578125" style="12"/>
  </cols>
  <sheetData>
    <row r="1" spans="1:6" ht="18.75" customHeight="1" x14ac:dyDescent="0.25">
      <c r="A1" s="531" t="s">
        <v>51</v>
      </c>
      <c r="B1" s="532"/>
      <c r="C1" s="508" t="s">
        <v>87</v>
      </c>
      <c r="D1" s="509"/>
      <c r="E1" s="510"/>
      <c r="F1" s="71" t="s">
        <v>52</v>
      </c>
    </row>
    <row r="2" spans="1:6" ht="18.75" customHeight="1" x14ac:dyDescent="0.25">
      <c r="A2" s="533" t="str">
        <f>Infos!B3</f>
        <v>Clermont- Ferrand</v>
      </c>
      <c r="B2" s="534"/>
      <c r="C2" s="508"/>
      <c r="D2" s="509"/>
      <c r="E2" s="510"/>
      <c r="F2" s="72">
        <f>Infos!F3</f>
        <v>0</v>
      </c>
    </row>
    <row r="3" spans="1:6" ht="16.5" customHeight="1" x14ac:dyDescent="0.25">
      <c r="A3" s="533"/>
      <c r="B3" s="534"/>
      <c r="C3" s="508"/>
      <c r="D3" s="509"/>
      <c r="E3" s="510"/>
      <c r="F3" s="73" t="s">
        <v>46</v>
      </c>
    </row>
    <row r="4" spans="1:6" ht="13.5" customHeight="1" x14ac:dyDescent="0.25">
      <c r="A4" s="535"/>
      <c r="B4" s="536"/>
      <c r="C4" s="508"/>
      <c r="D4" s="509"/>
      <c r="E4" s="510"/>
      <c r="F4" s="74">
        <f>Infos!B7</f>
        <v>0</v>
      </c>
    </row>
    <row r="5" spans="1:6" ht="6.75" customHeight="1" x14ac:dyDescent="0.25">
      <c r="B5" s="50"/>
      <c r="C5" s="50"/>
    </row>
    <row r="6" spans="1:6" ht="16.5" customHeight="1" x14ac:dyDescent="0.25">
      <c r="A6" s="515" t="s">
        <v>53</v>
      </c>
      <c r="B6" s="516"/>
      <c r="C6" s="516"/>
      <c r="D6" s="517"/>
      <c r="E6" s="515" t="s">
        <v>86</v>
      </c>
      <c r="F6" s="517"/>
    </row>
    <row r="7" spans="1:6" ht="11.25" customHeight="1" x14ac:dyDescent="0.25">
      <c r="A7" s="518"/>
      <c r="B7" s="519"/>
      <c r="C7" s="519"/>
      <c r="D7" s="520"/>
      <c r="E7" s="518"/>
      <c r="F7" s="520"/>
    </row>
    <row r="8" spans="1:6" ht="16.5" customHeight="1" x14ac:dyDescent="0.25">
      <c r="A8" s="521" t="s">
        <v>54</v>
      </c>
      <c r="B8" s="522"/>
      <c r="C8" s="522"/>
      <c r="D8" s="523"/>
      <c r="E8" s="515" t="s">
        <v>55</v>
      </c>
      <c r="F8" s="517"/>
    </row>
    <row r="9" spans="1:6" ht="18.75" customHeight="1" x14ac:dyDescent="0.25">
      <c r="A9" s="524"/>
      <c r="B9" s="525"/>
      <c r="C9" s="525"/>
      <c r="D9" s="526"/>
      <c r="E9" s="518"/>
      <c r="F9" s="520"/>
    </row>
    <row r="10" spans="1:6" ht="9" customHeight="1" x14ac:dyDescent="0.25">
      <c r="B10" s="50"/>
      <c r="C10" s="50"/>
    </row>
    <row r="11" spans="1:6" ht="16.5" x14ac:dyDescent="0.25">
      <c r="A11" s="527" t="s">
        <v>56</v>
      </c>
      <c r="B11" s="528"/>
      <c r="C11" s="51"/>
      <c r="D11" s="52"/>
      <c r="E11" s="527" t="s">
        <v>57</v>
      </c>
      <c r="F11" s="528"/>
    </row>
    <row r="12" spans="1:6" ht="15" customHeight="1" x14ac:dyDescent="0.25">
      <c r="A12" s="529" t="s">
        <v>68</v>
      </c>
      <c r="B12" s="530"/>
      <c r="C12" s="511" t="s">
        <v>58</v>
      </c>
      <c r="D12" s="512"/>
      <c r="E12" s="504">
        <f>Infos!F7</f>
        <v>0</v>
      </c>
      <c r="F12" s="505"/>
    </row>
    <row r="13" spans="1:6" ht="16.5" customHeight="1" x14ac:dyDescent="0.25">
      <c r="A13" s="500">
        <f>Infos!A26</f>
        <v>0</v>
      </c>
      <c r="B13" s="501"/>
      <c r="C13" s="513">
        <f>Infos!B13</f>
        <v>0</v>
      </c>
      <c r="D13" s="514"/>
      <c r="E13" s="506"/>
      <c r="F13" s="507"/>
    </row>
    <row r="14" spans="1:6" ht="16.5" customHeight="1" x14ac:dyDescent="0.25">
      <c r="A14" s="500"/>
      <c r="B14" s="501"/>
      <c r="C14" s="513"/>
      <c r="D14" s="514"/>
      <c r="E14" s="506"/>
      <c r="F14" s="507"/>
    </row>
    <row r="15" spans="1:6" ht="16.5" customHeight="1" x14ac:dyDescent="0.25">
      <c r="A15" s="502" t="s">
        <v>88</v>
      </c>
      <c r="B15" s="503"/>
      <c r="C15" s="513"/>
      <c r="D15" s="514"/>
      <c r="E15" s="506"/>
      <c r="F15" s="507"/>
    </row>
    <row r="16" spans="1:6" ht="16.5" customHeight="1" x14ac:dyDescent="0.25">
      <c r="A16" s="500">
        <f>Infos!A29</f>
        <v>0</v>
      </c>
      <c r="B16" s="501"/>
      <c r="C16" s="513"/>
      <c r="D16" s="514"/>
      <c r="E16" s="506"/>
      <c r="F16" s="507"/>
    </row>
    <row r="17" spans="1:6" ht="16.5" customHeight="1" x14ac:dyDescent="0.25">
      <c r="A17" s="500"/>
      <c r="B17" s="501"/>
      <c r="C17" s="513"/>
      <c r="D17" s="514"/>
      <c r="E17" s="506"/>
      <c r="F17" s="507"/>
    </row>
    <row r="18" spans="1:6" ht="9" customHeight="1" x14ac:dyDescent="0.25">
      <c r="B18" s="75"/>
      <c r="C18" s="75"/>
    </row>
    <row r="19" spans="1:6" x14ac:dyDescent="0.25">
      <c r="A19" s="539" t="s">
        <v>59</v>
      </c>
      <c r="B19" s="539"/>
      <c r="C19" s="546" t="s">
        <v>60</v>
      </c>
      <c r="D19" s="547"/>
      <c r="E19" s="539" t="s">
        <v>61</v>
      </c>
      <c r="F19" s="539"/>
    </row>
    <row r="20" spans="1:6" ht="15.75" x14ac:dyDescent="0.25">
      <c r="A20" s="542">
        <f>Infos!E17</f>
        <v>0</v>
      </c>
      <c r="B20" s="543"/>
      <c r="C20" s="548" t="str">
        <f>Infos!F17</f>
        <v>CET</v>
      </c>
      <c r="D20" s="549"/>
      <c r="E20" s="537"/>
      <c r="F20" s="537"/>
    </row>
    <row r="21" spans="1:6" ht="15.75" x14ac:dyDescent="0.25">
      <c r="A21" s="542">
        <f>Infos!E18</f>
        <v>0</v>
      </c>
      <c r="B21" s="543"/>
      <c r="C21" s="542" t="str">
        <f>Infos!F18</f>
        <v>Vice-président</v>
      </c>
      <c r="D21" s="550"/>
      <c r="E21" s="537"/>
      <c r="F21" s="537"/>
    </row>
    <row r="22" spans="1:6" ht="15.75" x14ac:dyDescent="0.25">
      <c r="A22" s="542">
        <f>Infos!E19</f>
        <v>0</v>
      </c>
      <c r="B22" s="543"/>
      <c r="C22" s="542">
        <f>Infos!F19</f>
        <v>0</v>
      </c>
      <c r="D22" s="550"/>
      <c r="E22" s="537"/>
      <c r="F22" s="537"/>
    </row>
    <row r="23" spans="1:6" ht="15.75" x14ac:dyDescent="0.25">
      <c r="A23" s="542">
        <f>Infos!E20</f>
        <v>0</v>
      </c>
      <c r="B23" s="543"/>
      <c r="C23" s="542">
        <f>Infos!F20</f>
        <v>0</v>
      </c>
      <c r="D23" s="550"/>
      <c r="E23" s="537"/>
      <c r="F23" s="537"/>
    </row>
    <row r="24" spans="1:6" ht="15.75" x14ac:dyDescent="0.25">
      <c r="A24" s="542">
        <f>Infos!E21</f>
        <v>0</v>
      </c>
      <c r="B24" s="543"/>
      <c r="C24" s="542">
        <f>Infos!F21</f>
        <v>0</v>
      </c>
      <c r="D24" s="550"/>
      <c r="E24" s="537"/>
      <c r="F24" s="537"/>
    </row>
    <row r="25" spans="1:6" ht="15.75" x14ac:dyDescent="0.25">
      <c r="A25" s="542">
        <f>Infos!E22</f>
        <v>0</v>
      </c>
      <c r="B25" s="543"/>
      <c r="C25" s="540">
        <f>Infos!F22</f>
        <v>0</v>
      </c>
      <c r="D25" s="541"/>
      <c r="E25" s="537"/>
      <c r="F25" s="537"/>
    </row>
    <row r="26" spans="1:6" ht="28.5" customHeight="1" x14ac:dyDescent="0.25">
      <c r="A26" s="544"/>
      <c r="B26" s="544"/>
      <c r="C26" s="545"/>
      <c r="D26" s="545"/>
      <c r="E26" s="538" t="s">
        <v>67</v>
      </c>
      <c r="F26" s="538"/>
    </row>
    <row r="27" spans="1:6" ht="20.25" x14ac:dyDescent="0.25">
      <c r="A27" s="76" t="s">
        <v>100</v>
      </c>
      <c r="B27" s="77" t="s">
        <v>163</v>
      </c>
      <c r="C27" s="78">
        <f>Synthese!$F9</f>
        <v>0</v>
      </c>
      <c r="D27" s="79" t="s">
        <v>164</v>
      </c>
      <c r="E27" s="558"/>
      <c r="F27" s="559"/>
    </row>
    <row r="28" spans="1:6" ht="27.75" customHeight="1" x14ac:dyDescent="0.25">
      <c r="A28" s="76" t="s">
        <v>1</v>
      </c>
      <c r="B28" s="77" t="s">
        <v>145</v>
      </c>
      <c r="C28" s="78">
        <f>Synthese!F10</f>
        <v>0</v>
      </c>
      <c r="D28" s="79" t="s">
        <v>65</v>
      </c>
      <c r="E28" s="560"/>
      <c r="F28" s="561"/>
    </row>
    <row r="29" spans="1:6" ht="41.25" customHeight="1" x14ac:dyDescent="0.25">
      <c r="A29" s="76" t="s">
        <v>2</v>
      </c>
      <c r="B29" s="80" t="s">
        <v>74</v>
      </c>
      <c r="C29" s="78">
        <f>Synthese!F11</f>
        <v>0</v>
      </c>
      <c r="D29" s="79" t="s">
        <v>62</v>
      </c>
      <c r="E29" s="560"/>
      <c r="F29" s="561"/>
    </row>
    <row r="30" spans="1:6" ht="41.25" customHeight="1" x14ac:dyDescent="0.25">
      <c r="A30" s="76" t="s">
        <v>21</v>
      </c>
      <c r="B30" s="80" t="s">
        <v>85</v>
      </c>
      <c r="C30" s="78">
        <f>Synthese!F12</f>
        <v>0</v>
      </c>
      <c r="D30" s="79" t="s">
        <v>62</v>
      </c>
      <c r="E30" s="560"/>
      <c r="F30" s="561"/>
    </row>
    <row r="31" spans="1:6" ht="16.5" customHeight="1" x14ac:dyDescent="0.25">
      <c r="A31" s="555" t="s">
        <v>63</v>
      </c>
      <c r="B31" s="556"/>
      <c r="C31" s="557"/>
      <c r="D31" s="557"/>
      <c r="E31" s="560"/>
      <c r="F31" s="561"/>
    </row>
    <row r="32" spans="1:6" ht="27" customHeight="1" x14ac:dyDescent="0.25">
      <c r="A32" s="564" t="s">
        <v>64</v>
      </c>
      <c r="B32" s="565"/>
      <c r="C32" s="81">
        <f>Synthese!F14</f>
        <v>0</v>
      </c>
      <c r="D32" s="82" t="s">
        <v>98</v>
      </c>
      <c r="E32" s="560"/>
      <c r="F32" s="561"/>
    </row>
    <row r="33" spans="1:6" ht="17.25" hidden="1" customHeight="1" thickBot="1" x14ac:dyDescent="0.3">
      <c r="A33" s="83"/>
      <c r="B33" s="568"/>
      <c r="C33" s="569"/>
      <c r="D33" s="569"/>
      <c r="E33" s="560"/>
      <c r="F33" s="561"/>
    </row>
    <row r="34" spans="1:6" ht="20.25" customHeight="1" x14ac:dyDescent="0.25">
      <c r="A34" s="551" t="s">
        <v>99</v>
      </c>
      <c r="B34" s="552"/>
      <c r="C34" s="566">
        <f>Synthese!F16</f>
        <v>0</v>
      </c>
      <c r="D34" s="570" t="s">
        <v>65</v>
      </c>
      <c r="E34" s="560"/>
      <c r="F34" s="561"/>
    </row>
    <row r="35" spans="1:6" ht="15.75" customHeight="1" x14ac:dyDescent="0.25">
      <c r="A35" s="553"/>
      <c r="B35" s="554"/>
      <c r="C35" s="567"/>
      <c r="D35" s="571"/>
      <c r="E35" s="560"/>
      <c r="F35" s="561"/>
    </row>
    <row r="36" spans="1:6" ht="33" customHeight="1" x14ac:dyDescent="0.25">
      <c r="A36" s="564" t="s">
        <v>66</v>
      </c>
      <c r="B36" s="565"/>
      <c r="C36" s="81">
        <f>Synthese!F18</f>
        <v>0</v>
      </c>
      <c r="D36" s="82" t="s">
        <v>65</v>
      </c>
      <c r="E36" s="562"/>
      <c r="F36" s="563"/>
    </row>
  </sheetData>
  <sheetProtection password="C754" sheet="1" objects="1" scenarios="1"/>
  <mergeCells count="47">
    <mergeCell ref="C1:E4"/>
    <mergeCell ref="C12:D12"/>
    <mergeCell ref="C13:D17"/>
    <mergeCell ref="A6:D7"/>
    <mergeCell ref="A8:D9"/>
    <mergeCell ref="A11:B11"/>
    <mergeCell ref="A12:B12"/>
    <mergeCell ref="A1:B1"/>
    <mergeCell ref="A2:B4"/>
    <mergeCell ref="A16:B17"/>
    <mergeCell ref="A15:B15"/>
    <mergeCell ref="A13:B14"/>
    <mergeCell ref="E6:F7"/>
    <mergeCell ref="E8:F9"/>
    <mergeCell ref="E11:F11"/>
    <mergeCell ref="E19:F19"/>
    <mergeCell ref="C19:D19"/>
    <mergeCell ref="E12:F17"/>
    <mergeCell ref="A19:B19"/>
    <mergeCell ref="E21:F21"/>
    <mergeCell ref="E20:F20"/>
    <mergeCell ref="E24:F24"/>
    <mergeCell ref="A32:B32"/>
    <mergeCell ref="C20:D20"/>
    <mergeCell ref="C21:D21"/>
    <mergeCell ref="C22:D22"/>
    <mergeCell ref="C23:D23"/>
    <mergeCell ref="C24:D24"/>
    <mergeCell ref="C25:D25"/>
    <mergeCell ref="A23:B23"/>
    <mergeCell ref="A24:B24"/>
    <mergeCell ref="E25:F25"/>
    <mergeCell ref="E26:F26"/>
    <mergeCell ref="E22:F22"/>
    <mergeCell ref="E23:F23"/>
    <mergeCell ref="A25:B25"/>
    <mergeCell ref="A20:B20"/>
    <mergeCell ref="A26:D26"/>
    <mergeCell ref="A34:B35"/>
    <mergeCell ref="A31:D31"/>
    <mergeCell ref="A21:B21"/>
    <mergeCell ref="A22:B22"/>
    <mergeCell ref="E27:F36"/>
    <mergeCell ref="A36:B36"/>
    <mergeCell ref="C34:C35"/>
    <mergeCell ref="B33:D33"/>
    <mergeCell ref="D34:D35"/>
  </mergeCells>
  <phoneticPr fontId="23" type="noConversion"/>
  <conditionalFormatting sqref="A20:D25">
    <cfRule type="cellIs" dxfId="8" priority="1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F36"/>
  <sheetViews>
    <sheetView showGridLines="0" view="pageBreakPreview" topLeftCell="A20" zoomScaleNormal="100" workbookViewId="0">
      <selection activeCell="C32" sqref="C32"/>
    </sheetView>
  </sheetViews>
  <sheetFormatPr baseColWidth="10" defaultColWidth="11.42578125" defaultRowHeight="15" x14ac:dyDescent="0.25"/>
  <cols>
    <col min="1" max="1" width="12.28515625" style="12" customWidth="1"/>
    <col min="2" max="3" width="20.85546875" style="12" customWidth="1"/>
    <col min="4" max="4" width="10.42578125" style="12" customWidth="1"/>
    <col min="5" max="5" width="20.42578125" style="12" customWidth="1"/>
    <col min="6" max="6" width="15.7109375" style="12" customWidth="1"/>
    <col min="7" max="16384" width="11.42578125" style="12"/>
  </cols>
  <sheetData>
    <row r="1" spans="1:6" ht="18.75" customHeight="1" x14ac:dyDescent="0.25">
      <c r="A1" s="531" t="s">
        <v>51</v>
      </c>
      <c r="B1" s="532"/>
      <c r="C1" s="508" t="s">
        <v>87</v>
      </c>
      <c r="D1" s="509"/>
      <c r="E1" s="510"/>
      <c r="F1" s="71" t="s">
        <v>52</v>
      </c>
    </row>
    <row r="2" spans="1:6" ht="18.75" customHeight="1" x14ac:dyDescent="0.25">
      <c r="A2" s="533" t="str">
        <f>Infos!B3</f>
        <v>Clermont- Ferrand</v>
      </c>
      <c r="B2" s="534"/>
      <c r="C2" s="508"/>
      <c r="D2" s="509"/>
      <c r="E2" s="510"/>
      <c r="F2" s="72">
        <f>Infos!F3</f>
        <v>0</v>
      </c>
    </row>
    <row r="3" spans="1:6" ht="16.5" customHeight="1" x14ac:dyDescent="0.25">
      <c r="A3" s="533"/>
      <c r="B3" s="534"/>
      <c r="C3" s="508"/>
      <c r="D3" s="509"/>
      <c r="E3" s="510"/>
      <c r="F3" s="73" t="s">
        <v>46</v>
      </c>
    </row>
    <row r="4" spans="1:6" ht="13.5" customHeight="1" x14ac:dyDescent="0.25">
      <c r="A4" s="535"/>
      <c r="B4" s="536"/>
      <c r="C4" s="508"/>
      <c r="D4" s="509"/>
      <c r="E4" s="510"/>
      <c r="F4" s="74">
        <f>Infos!B7</f>
        <v>0</v>
      </c>
    </row>
    <row r="5" spans="1:6" ht="6.75" customHeight="1" x14ac:dyDescent="0.25">
      <c r="B5" s="50"/>
      <c r="C5" s="50"/>
    </row>
    <row r="6" spans="1:6" ht="16.5" customHeight="1" x14ac:dyDescent="0.25">
      <c r="A6" s="515" t="s">
        <v>53</v>
      </c>
      <c r="B6" s="516"/>
      <c r="C6" s="516"/>
      <c r="D6" s="517"/>
      <c r="E6" s="515" t="s">
        <v>86</v>
      </c>
      <c r="F6" s="517"/>
    </row>
    <row r="7" spans="1:6" ht="11.25" customHeight="1" x14ac:dyDescent="0.25">
      <c r="A7" s="518"/>
      <c r="B7" s="519"/>
      <c r="C7" s="519"/>
      <c r="D7" s="520"/>
      <c r="E7" s="518"/>
      <c r="F7" s="520"/>
    </row>
    <row r="8" spans="1:6" ht="16.5" customHeight="1" x14ac:dyDescent="0.25">
      <c r="A8" s="521" t="s">
        <v>54</v>
      </c>
      <c r="B8" s="522"/>
      <c r="C8" s="522"/>
      <c r="D8" s="523"/>
      <c r="E8" s="515" t="s">
        <v>55</v>
      </c>
      <c r="F8" s="517"/>
    </row>
    <row r="9" spans="1:6" ht="18.75" customHeight="1" x14ac:dyDescent="0.25">
      <c r="A9" s="524"/>
      <c r="B9" s="525"/>
      <c r="C9" s="525"/>
      <c r="D9" s="526"/>
      <c r="E9" s="518"/>
      <c r="F9" s="520"/>
    </row>
    <row r="10" spans="1:6" ht="9" customHeight="1" x14ac:dyDescent="0.25">
      <c r="B10" s="50"/>
      <c r="C10" s="50"/>
    </row>
    <row r="11" spans="1:6" ht="16.5" x14ac:dyDescent="0.25">
      <c r="A11" s="527" t="s">
        <v>56</v>
      </c>
      <c r="B11" s="528"/>
      <c r="C11" s="51"/>
      <c r="D11" s="52"/>
      <c r="E11" s="527" t="s">
        <v>57</v>
      </c>
      <c r="F11" s="528"/>
    </row>
    <row r="12" spans="1:6" ht="15" customHeight="1" x14ac:dyDescent="0.25">
      <c r="A12" s="529" t="s">
        <v>68</v>
      </c>
      <c r="B12" s="530"/>
      <c r="C12" s="511" t="s">
        <v>58</v>
      </c>
      <c r="D12" s="512"/>
      <c r="E12" s="504">
        <f>Infos!F7</f>
        <v>0</v>
      </c>
      <c r="F12" s="505"/>
    </row>
    <row r="13" spans="1:6" ht="16.5" customHeight="1" x14ac:dyDescent="0.25">
      <c r="A13" s="500">
        <f>Infos!A26</f>
        <v>0</v>
      </c>
      <c r="B13" s="501"/>
      <c r="C13" s="513">
        <f>Infos!B14</f>
        <v>0</v>
      </c>
      <c r="D13" s="514"/>
      <c r="E13" s="506"/>
      <c r="F13" s="507"/>
    </row>
    <row r="14" spans="1:6" ht="16.5" customHeight="1" x14ac:dyDescent="0.25">
      <c r="A14" s="500"/>
      <c r="B14" s="501"/>
      <c r="C14" s="513"/>
      <c r="D14" s="514"/>
      <c r="E14" s="506"/>
      <c r="F14" s="507"/>
    </row>
    <row r="15" spans="1:6" ht="16.5" customHeight="1" x14ac:dyDescent="0.25">
      <c r="A15" s="502" t="s">
        <v>88</v>
      </c>
      <c r="B15" s="503"/>
      <c r="C15" s="513"/>
      <c r="D15" s="514"/>
      <c r="E15" s="506"/>
      <c r="F15" s="507"/>
    </row>
    <row r="16" spans="1:6" ht="16.5" customHeight="1" x14ac:dyDescent="0.25">
      <c r="A16" s="500">
        <f>Infos!A29</f>
        <v>0</v>
      </c>
      <c r="B16" s="501"/>
      <c r="C16" s="513"/>
      <c r="D16" s="514"/>
      <c r="E16" s="506"/>
      <c r="F16" s="507"/>
    </row>
    <row r="17" spans="1:6" ht="16.5" customHeight="1" x14ac:dyDescent="0.25">
      <c r="A17" s="500"/>
      <c r="B17" s="501"/>
      <c r="C17" s="513"/>
      <c r="D17" s="514"/>
      <c r="E17" s="506"/>
      <c r="F17" s="507"/>
    </row>
    <row r="18" spans="1:6" ht="9" customHeight="1" x14ac:dyDescent="0.25">
      <c r="B18" s="75"/>
      <c r="C18" s="75"/>
    </row>
    <row r="19" spans="1:6" x14ac:dyDescent="0.25">
      <c r="A19" s="539" t="s">
        <v>59</v>
      </c>
      <c r="B19" s="539"/>
      <c r="C19" s="546" t="s">
        <v>60</v>
      </c>
      <c r="D19" s="547"/>
      <c r="E19" s="539" t="s">
        <v>61</v>
      </c>
      <c r="F19" s="539"/>
    </row>
    <row r="20" spans="1:6" ht="15.75" x14ac:dyDescent="0.25">
      <c r="A20" s="542">
        <f>Infos!E17</f>
        <v>0</v>
      </c>
      <c r="B20" s="543"/>
      <c r="C20" s="548" t="str">
        <f>Infos!F17</f>
        <v>CET</v>
      </c>
      <c r="D20" s="549"/>
      <c r="E20" s="537"/>
      <c r="F20" s="537"/>
    </row>
    <row r="21" spans="1:6" ht="15.75" x14ac:dyDescent="0.25">
      <c r="A21" s="542">
        <f>Infos!E18</f>
        <v>0</v>
      </c>
      <c r="B21" s="543"/>
      <c r="C21" s="542" t="str">
        <f>Infos!F18</f>
        <v>Vice-président</v>
      </c>
      <c r="D21" s="550"/>
      <c r="E21" s="537"/>
      <c r="F21" s="537"/>
    </row>
    <row r="22" spans="1:6" ht="15.75" x14ac:dyDescent="0.25">
      <c r="A22" s="542">
        <f>Infos!E19</f>
        <v>0</v>
      </c>
      <c r="B22" s="543"/>
      <c r="C22" s="542">
        <f>Infos!F19</f>
        <v>0</v>
      </c>
      <c r="D22" s="550"/>
      <c r="E22" s="537"/>
      <c r="F22" s="537"/>
    </row>
    <row r="23" spans="1:6" ht="15.75" x14ac:dyDescent="0.25">
      <c r="A23" s="542">
        <f>Infos!E20</f>
        <v>0</v>
      </c>
      <c r="B23" s="543"/>
      <c r="C23" s="542">
        <f>Infos!F20</f>
        <v>0</v>
      </c>
      <c r="D23" s="550"/>
      <c r="E23" s="537"/>
      <c r="F23" s="537"/>
    </row>
    <row r="24" spans="1:6" ht="15.75" x14ac:dyDescent="0.25">
      <c r="A24" s="542">
        <f>Infos!E21</f>
        <v>0</v>
      </c>
      <c r="B24" s="543"/>
      <c r="C24" s="542">
        <f>Infos!F21</f>
        <v>0</v>
      </c>
      <c r="D24" s="550"/>
      <c r="E24" s="537"/>
      <c r="F24" s="537"/>
    </row>
    <row r="25" spans="1:6" ht="15.75" x14ac:dyDescent="0.25">
      <c r="A25" s="542">
        <f>Infos!E22</f>
        <v>0</v>
      </c>
      <c r="B25" s="543"/>
      <c r="C25" s="540">
        <f>Infos!F22</f>
        <v>0</v>
      </c>
      <c r="D25" s="541"/>
      <c r="E25" s="537"/>
      <c r="F25" s="537"/>
    </row>
    <row r="26" spans="1:6" ht="28.5" customHeight="1" x14ac:dyDescent="0.25">
      <c r="A26" s="544"/>
      <c r="B26" s="544"/>
      <c r="C26" s="545"/>
      <c r="D26" s="545"/>
      <c r="E26" s="538" t="s">
        <v>67</v>
      </c>
      <c r="F26" s="538"/>
    </row>
    <row r="27" spans="1:6" ht="20.25" x14ac:dyDescent="0.25">
      <c r="A27" s="76" t="s">
        <v>100</v>
      </c>
      <c r="B27" s="77" t="s">
        <v>163</v>
      </c>
      <c r="C27" s="78">
        <f>Synthese!$G9</f>
        <v>0</v>
      </c>
      <c r="D27" s="79" t="s">
        <v>164</v>
      </c>
      <c r="E27" s="558"/>
      <c r="F27" s="559"/>
    </row>
    <row r="28" spans="1:6" ht="27.75" customHeight="1" x14ac:dyDescent="0.25">
      <c r="A28" s="76" t="s">
        <v>1</v>
      </c>
      <c r="B28" s="77" t="s">
        <v>145</v>
      </c>
      <c r="C28" s="78">
        <f>Synthese!G10</f>
        <v>0</v>
      </c>
      <c r="D28" s="79" t="s">
        <v>65</v>
      </c>
      <c r="E28" s="560"/>
      <c r="F28" s="561"/>
    </row>
    <row r="29" spans="1:6" ht="41.25" customHeight="1" x14ac:dyDescent="0.25">
      <c r="A29" s="76" t="s">
        <v>2</v>
      </c>
      <c r="B29" s="80" t="s">
        <v>74</v>
      </c>
      <c r="C29" s="78">
        <f>Synthese!G11</f>
        <v>0</v>
      </c>
      <c r="D29" s="79" t="s">
        <v>62</v>
      </c>
      <c r="E29" s="560"/>
      <c r="F29" s="561"/>
    </row>
    <row r="30" spans="1:6" ht="41.25" customHeight="1" x14ac:dyDescent="0.25">
      <c r="A30" s="76" t="s">
        <v>21</v>
      </c>
      <c r="B30" s="80" t="s">
        <v>85</v>
      </c>
      <c r="C30" s="78">
        <f>Synthese!G12</f>
        <v>0</v>
      </c>
      <c r="D30" s="79" t="s">
        <v>62</v>
      </c>
      <c r="E30" s="560"/>
      <c r="F30" s="561"/>
    </row>
    <row r="31" spans="1:6" ht="16.5" customHeight="1" x14ac:dyDescent="0.25">
      <c r="A31" s="555" t="s">
        <v>63</v>
      </c>
      <c r="B31" s="556"/>
      <c r="C31" s="557"/>
      <c r="D31" s="557"/>
      <c r="E31" s="560"/>
      <c r="F31" s="561"/>
    </row>
    <row r="32" spans="1:6" ht="27" customHeight="1" x14ac:dyDescent="0.25">
      <c r="A32" s="564" t="s">
        <v>64</v>
      </c>
      <c r="B32" s="565"/>
      <c r="C32" s="81">
        <f>Synthese!G14</f>
        <v>0</v>
      </c>
      <c r="D32" s="82" t="s">
        <v>98</v>
      </c>
      <c r="E32" s="560"/>
      <c r="F32" s="561"/>
    </row>
    <row r="33" spans="1:6" ht="17.25" hidden="1" customHeight="1" thickBot="1" x14ac:dyDescent="0.3">
      <c r="A33" s="83"/>
      <c r="B33" s="568"/>
      <c r="C33" s="569"/>
      <c r="D33" s="569"/>
      <c r="E33" s="560"/>
      <c r="F33" s="561"/>
    </row>
    <row r="34" spans="1:6" ht="20.25" customHeight="1" x14ac:dyDescent="0.25">
      <c r="A34" s="551" t="s">
        <v>99</v>
      </c>
      <c r="B34" s="552"/>
      <c r="C34" s="566">
        <f>Synthese!G16</f>
        <v>0</v>
      </c>
      <c r="D34" s="570" t="s">
        <v>65</v>
      </c>
      <c r="E34" s="560"/>
      <c r="F34" s="561"/>
    </row>
    <row r="35" spans="1:6" ht="15.75" customHeight="1" x14ac:dyDescent="0.25">
      <c r="A35" s="553"/>
      <c r="B35" s="554"/>
      <c r="C35" s="567"/>
      <c r="D35" s="571"/>
      <c r="E35" s="560"/>
      <c r="F35" s="561"/>
    </row>
    <row r="36" spans="1:6" ht="33" customHeight="1" x14ac:dyDescent="0.25">
      <c r="A36" s="564" t="s">
        <v>66</v>
      </c>
      <c r="B36" s="565"/>
      <c r="C36" s="81">
        <f>Synthese!G18</f>
        <v>0</v>
      </c>
      <c r="D36" s="82" t="s">
        <v>65</v>
      </c>
      <c r="E36" s="562"/>
      <c r="F36" s="563"/>
    </row>
  </sheetData>
  <sheetProtection password="C754" sheet="1" objects="1" scenarios="1"/>
  <mergeCells count="47">
    <mergeCell ref="A34:B35"/>
    <mergeCell ref="A31:D31"/>
    <mergeCell ref="E27:F36"/>
    <mergeCell ref="A36:B36"/>
    <mergeCell ref="C34:C35"/>
    <mergeCell ref="B33:D33"/>
    <mergeCell ref="D34:D35"/>
    <mergeCell ref="A32:B32"/>
    <mergeCell ref="C25:D25"/>
    <mergeCell ref="A23:B23"/>
    <mergeCell ref="A24:B24"/>
    <mergeCell ref="A26:D26"/>
    <mergeCell ref="C19:D19"/>
    <mergeCell ref="A19:B19"/>
    <mergeCell ref="A20:B20"/>
    <mergeCell ref="A21:B21"/>
    <mergeCell ref="A22:B22"/>
    <mergeCell ref="A25:B25"/>
    <mergeCell ref="C20:D20"/>
    <mergeCell ref="C21:D21"/>
    <mergeCell ref="C22:D22"/>
    <mergeCell ref="C23:D23"/>
    <mergeCell ref="C24:D24"/>
    <mergeCell ref="E25:F25"/>
    <mergeCell ref="E26:F26"/>
    <mergeCell ref="E6:F7"/>
    <mergeCell ref="E8:F9"/>
    <mergeCell ref="E11:F11"/>
    <mergeCell ref="E19:F19"/>
    <mergeCell ref="E21:F21"/>
    <mergeCell ref="E20:F20"/>
    <mergeCell ref="E22:F22"/>
    <mergeCell ref="E23:F23"/>
    <mergeCell ref="E24:F24"/>
    <mergeCell ref="A16:B17"/>
    <mergeCell ref="A15:B15"/>
    <mergeCell ref="A13:B14"/>
    <mergeCell ref="E12:F17"/>
    <mergeCell ref="C1:E4"/>
    <mergeCell ref="C12:D12"/>
    <mergeCell ref="C13:D17"/>
    <mergeCell ref="A6:D7"/>
    <mergeCell ref="A8:D9"/>
    <mergeCell ref="A11:B11"/>
    <mergeCell ref="A12:B12"/>
    <mergeCell ref="A1:B1"/>
    <mergeCell ref="A2:B4"/>
  </mergeCells>
  <phoneticPr fontId="23" type="noConversion"/>
  <conditionalFormatting sqref="A20:D25">
    <cfRule type="cellIs" dxfId="7" priority="1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A1:F36"/>
  <sheetViews>
    <sheetView showGridLines="0" view="pageBreakPreview" topLeftCell="A18" zoomScaleNormal="100" workbookViewId="0">
      <selection activeCell="C30" sqref="C30"/>
    </sheetView>
  </sheetViews>
  <sheetFormatPr baseColWidth="10" defaultColWidth="11.42578125" defaultRowHeight="15" x14ac:dyDescent="0.25"/>
  <cols>
    <col min="1" max="1" width="12.28515625" style="12" customWidth="1"/>
    <col min="2" max="3" width="20.85546875" style="12" customWidth="1"/>
    <col min="4" max="4" width="10.42578125" style="12" customWidth="1"/>
    <col min="5" max="5" width="20.42578125" style="12" customWidth="1"/>
    <col min="6" max="6" width="15.7109375" style="12" customWidth="1"/>
    <col min="7" max="16384" width="11.42578125" style="12"/>
  </cols>
  <sheetData>
    <row r="1" spans="1:6" ht="18.75" customHeight="1" x14ac:dyDescent="0.25">
      <c r="A1" s="531" t="s">
        <v>51</v>
      </c>
      <c r="B1" s="532"/>
      <c r="C1" s="508" t="s">
        <v>87</v>
      </c>
      <c r="D1" s="509"/>
      <c r="E1" s="510"/>
      <c r="F1" s="71" t="s">
        <v>52</v>
      </c>
    </row>
    <row r="2" spans="1:6" ht="18.75" customHeight="1" x14ac:dyDescent="0.25">
      <c r="A2" s="533" t="str">
        <f>Infos!B3</f>
        <v>Clermont- Ferrand</v>
      </c>
      <c r="B2" s="534"/>
      <c r="C2" s="508"/>
      <c r="D2" s="509"/>
      <c r="E2" s="510"/>
      <c r="F2" s="72">
        <f>Infos!F3</f>
        <v>0</v>
      </c>
    </row>
    <row r="3" spans="1:6" ht="16.5" customHeight="1" x14ac:dyDescent="0.25">
      <c r="A3" s="533"/>
      <c r="B3" s="534"/>
      <c r="C3" s="508"/>
      <c r="D3" s="509"/>
      <c r="E3" s="510"/>
      <c r="F3" s="73" t="s">
        <v>46</v>
      </c>
    </row>
    <row r="4" spans="1:6" ht="13.5" customHeight="1" x14ac:dyDescent="0.25">
      <c r="A4" s="535"/>
      <c r="B4" s="536"/>
      <c r="C4" s="508"/>
      <c r="D4" s="509"/>
      <c r="E4" s="510"/>
      <c r="F4" s="74">
        <f>Infos!B7</f>
        <v>0</v>
      </c>
    </row>
    <row r="5" spans="1:6" ht="6.75" customHeight="1" x14ac:dyDescent="0.25">
      <c r="B5" s="50"/>
      <c r="C5" s="50"/>
    </row>
    <row r="6" spans="1:6" ht="16.5" customHeight="1" x14ac:dyDescent="0.25">
      <c r="A6" s="515" t="s">
        <v>53</v>
      </c>
      <c r="B6" s="516"/>
      <c r="C6" s="516"/>
      <c r="D6" s="517"/>
      <c r="E6" s="515" t="s">
        <v>86</v>
      </c>
      <c r="F6" s="517"/>
    </row>
    <row r="7" spans="1:6" ht="11.25" customHeight="1" x14ac:dyDescent="0.25">
      <c r="A7" s="518"/>
      <c r="B7" s="519"/>
      <c r="C7" s="519"/>
      <c r="D7" s="520"/>
      <c r="E7" s="518"/>
      <c r="F7" s="520"/>
    </row>
    <row r="8" spans="1:6" ht="16.5" customHeight="1" x14ac:dyDescent="0.25">
      <c r="A8" s="521" t="s">
        <v>54</v>
      </c>
      <c r="B8" s="522"/>
      <c r="C8" s="522"/>
      <c r="D8" s="523"/>
      <c r="E8" s="515" t="s">
        <v>55</v>
      </c>
      <c r="F8" s="517"/>
    </row>
    <row r="9" spans="1:6" ht="18.75" customHeight="1" x14ac:dyDescent="0.25">
      <c r="A9" s="524"/>
      <c r="B9" s="525"/>
      <c r="C9" s="525"/>
      <c r="D9" s="526"/>
      <c r="E9" s="518"/>
      <c r="F9" s="520"/>
    </row>
    <row r="10" spans="1:6" ht="9" customHeight="1" x14ac:dyDescent="0.25">
      <c r="B10" s="50"/>
      <c r="C10" s="50"/>
    </row>
    <row r="11" spans="1:6" ht="16.5" x14ac:dyDescent="0.25">
      <c r="A11" s="527" t="s">
        <v>56</v>
      </c>
      <c r="B11" s="528"/>
      <c r="C11" s="51"/>
      <c r="D11" s="52"/>
      <c r="E11" s="527" t="s">
        <v>57</v>
      </c>
      <c r="F11" s="528"/>
    </row>
    <row r="12" spans="1:6" ht="15" customHeight="1" x14ac:dyDescent="0.25">
      <c r="A12" s="529" t="s">
        <v>68</v>
      </c>
      <c r="B12" s="530"/>
      <c r="C12" s="511" t="s">
        <v>58</v>
      </c>
      <c r="D12" s="512"/>
      <c r="E12" s="504">
        <f>Infos!F7</f>
        <v>0</v>
      </c>
      <c r="F12" s="505"/>
    </row>
    <row r="13" spans="1:6" ht="16.5" customHeight="1" x14ac:dyDescent="0.25">
      <c r="A13" s="500">
        <f>Infos!A26</f>
        <v>0</v>
      </c>
      <c r="B13" s="501"/>
      <c r="C13" s="513">
        <f>Infos!B15</f>
        <v>0</v>
      </c>
      <c r="D13" s="514"/>
      <c r="E13" s="506"/>
      <c r="F13" s="507"/>
    </row>
    <row r="14" spans="1:6" ht="16.5" customHeight="1" x14ac:dyDescent="0.25">
      <c r="A14" s="500"/>
      <c r="B14" s="501"/>
      <c r="C14" s="513"/>
      <c r="D14" s="514"/>
      <c r="E14" s="506"/>
      <c r="F14" s="507"/>
    </row>
    <row r="15" spans="1:6" ht="16.5" customHeight="1" x14ac:dyDescent="0.25">
      <c r="A15" s="502" t="s">
        <v>88</v>
      </c>
      <c r="B15" s="503"/>
      <c r="C15" s="513"/>
      <c r="D15" s="514"/>
      <c r="E15" s="506"/>
      <c r="F15" s="507"/>
    </row>
    <row r="16" spans="1:6" ht="16.5" customHeight="1" x14ac:dyDescent="0.25">
      <c r="A16" s="500">
        <f>Infos!A29</f>
        <v>0</v>
      </c>
      <c r="B16" s="501"/>
      <c r="C16" s="513"/>
      <c r="D16" s="514"/>
      <c r="E16" s="506"/>
      <c r="F16" s="507"/>
    </row>
    <row r="17" spans="1:6" ht="16.5" customHeight="1" x14ac:dyDescent="0.25">
      <c r="A17" s="500"/>
      <c r="B17" s="501"/>
      <c r="C17" s="513"/>
      <c r="D17" s="514"/>
      <c r="E17" s="506"/>
      <c r="F17" s="507"/>
    </row>
    <row r="18" spans="1:6" ht="9" customHeight="1" x14ac:dyDescent="0.25">
      <c r="B18" s="75"/>
      <c r="C18" s="75"/>
    </row>
    <row r="19" spans="1:6" x14ac:dyDescent="0.25">
      <c r="A19" s="539" t="s">
        <v>59</v>
      </c>
      <c r="B19" s="539"/>
      <c r="C19" s="546" t="s">
        <v>60</v>
      </c>
      <c r="D19" s="547"/>
      <c r="E19" s="539" t="s">
        <v>61</v>
      </c>
      <c r="F19" s="539"/>
    </row>
    <row r="20" spans="1:6" ht="15.75" x14ac:dyDescent="0.25">
      <c r="A20" s="542">
        <f>Infos!E17</f>
        <v>0</v>
      </c>
      <c r="B20" s="543"/>
      <c r="C20" s="548" t="str">
        <f>Infos!F17</f>
        <v>CET</v>
      </c>
      <c r="D20" s="549"/>
      <c r="E20" s="537"/>
      <c r="F20" s="537"/>
    </row>
    <row r="21" spans="1:6" ht="15.75" x14ac:dyDescent="0.25">
      <c r="A21" s="542">
        <f>Infos!E18</f>
        <v>0</v>
      </c>
      <c r="B21" s="543"/>
      <c r="C21" s="542" t="str">
        <f>Infos!F18</f>
        <v>Vice-président</v>
      </c>
      <c r="D21" s="550"/>
      <c r="E21" s="537"/>
      <c r="F21" s="537"/>
    </row>
    <row r="22" spans="1:6" ht="15.75" x14ac:dyDescent="0.25">
      <c r="A22" s="542">
        <f>Infos!E19</f>
        <v>0</v>
      </c>
      <c r="B22" s="543"/>
      <c r="C22" s="542">
        <f>Infos!F19</f>
        <v>0</v>
      </c>
      <c r="D22" s="550"/>
      <c r="E22" s="537"/>
      <c r="F22" s="537"/>
    </row>
    <row r="23" spans="1:6" ht="15.75" x14ac:dyDescent="0.25">
      <c r="A23" s="542">
        <f>Infos!E20</f>
        <v>0</v>
      </c>
      <c r="B23" s="543"/>
      <c r="C23" s="542">
        <f>Infos!F20</f>
        <v>0</v>
      </c>
      <c r="D23" s="550"/>
      <c r="E23" s="537"/>
      <c r="F23" s="537"/>
    </row>
    <row r="24" spans="1:6" ht="15.75" x14ac:dyDescent="0.25">
      <c r="A24" s="542">
        <f>Infos!E21</f>
        <v>0</v>
      </c>
      <c r="B24" s="543"/>
      <c r="C24" s="542">
        <f>Infos!F21</f>
        <v>0</v>
      </c>
      <c r="D24" s="550"/>
      <c r="E24" s="537"/>
      <c r="F24" s="537"/>
    </row>
    <row r="25" spans="1:6" ht="15.75" x14ac:dyDescent="0.25">
      <c r="A25" s="542">
        <f>Infos!E22</f>
        <v>0</v>
      </c>
      <c r="B25" s="543"/>
      <c r="C25" s="540">
        <f>Infos!F22</f>
        <v>0</v>
      </c>
      <c r="D25" s="541"/>
      <c r="E25" s="537"/>
      <c r="F25" s="537"/>
    </row>
    <row r="26" spans="1:6" ht="28.5" customHeight="1" x14ac:dyDescent="0.25">
      <c r="A26" s="544"/>
      <c r="B26" s="544"/>
      <c r="C26" s="545"/>
      <c r="D26" s="545"/>
      <c r="E26" s="538" t="s">
        <v>67</v>
      </c>
      <c r="F26" s="538"/>
    </row>
    <row r="27" spans="1:6" ht="20.25" x14ac:dyDescent="0.25">
      <c r="A27" s="76" t="s">
        <v>100</v>
      </c>
      <c r="B27" s="77" t="s">
        <v>163</v>
      </c>
      <c r="C27" s="78">
        <f>Synthese!$H9</f>
        <v>0</v>
      </c>
      <c r="D27" s="79" t="s">
        <v>164</v>
      </c>
      <c r="E27" s="558"/>
      <c r="F27" s="559"/>
    </row>
    <row r="28" spans="1:6" ht="27.75" customHeight="1" x14ac:dyDescent="0.25">
      <c r="A28" s="76" t="s">
        <v>1</v>
      </c>
      <c r="B28" s="77" t="s">
        <v>145</v>
      </c>
      <c r="C28" s="78">
        <f>Synthese!H10</f>
        <v>0</v>
      </c>
      <c r="D28" s="79" t="s">
        <v>65</v>
      </c>
      <c r="E28" s="560"/>
      <c r="F28" s="561"/>
    </row>
    <row r="29" spans="1:6" ht="41.25" customHeight="1" x14ac:dyDescent="0.25">
      <c r="A29" s="76" t="s">
        <v>2</v>
      </c>
      <c r="B29" s="80" t="s">
        <v>74</v>
      </c>
      <c r="C29" s="78">
        <f>Synthese!H11</f>
        <v>0</v>
      </c>
      <c r="D29" s="79" t="s">
        <v>62</v>
      </c>
      <c r="E29" s="560"/>
      <c r="F29" s="561"/>
    </row>
    <row r="30" spans="1:6" ht="41.25" customHeight="1" x14ac:dyDescent="0.25">
      <c r="A30" s="76" t="s">
        <v>21</v>
      </c>
      <c r="B30" s="80" t="s">
        <v>85</v>
      </c>
      <c r="C30" s="78">
        <f>Synthese!H12</f>
        <v>0</v>
      </c>
      <c r="D30" s="79" t="s">
        <v>62</v>
      </c>
      <c r="E30" s="560"/>
      <c r="F30" s="561"/>
    </row>
    <row r="31" spans="1:6" ht="16.5" customHeight="1" x14ac:dyDescent="0.25">
      <c r="A31" s="555" t="s">
        <v>63</v>
      </c>
      <c r="B31" s="556"/>
      <c r="C31" s="557"/>
      <c r="D31" s="557"/>
      <c r="E31" s="560"/>
      <c r="F31" s="561"/>
    </row>
    <row r="32" spans="1:6" ht="27" customHeight="1" x14ac:dyDescent="0.25">
      <c r="A32" s="564" t="s">
        <v>64</v>
      </c>
      <c r="B32" s="565"/>
      <c r="C32" s="81">
        <f>Synthese!H14</f>
        <v>0</v>
      </c>
      <c r="D32" s="82" t="s">
        <v>98</v>
      </c>
      <c r="E32" s="560"/>
      <c r="F32" s="561"/>
    </row>
    <row r="33" spans="1:6" ht="17.25" hidden="1" customHeight="1" thickBot="1" x14ac:dyDescent="0.3">
      <c r="A33" s="83"/>
      <c r="B33" s="568"/>
      <c r="C33" s="569"/>
      <c r="D33" s="569"/>
      <c r="E33" s="560"/>
      <c r="F33" s="561"/>
    </row>
    <row r="34" spans="1:6" ht="20.25" customHeight="1" x14ac:dyDescent="0.25">
      <c r="A34" s="551" t="s">
        <v>99</v>
      </c>
      <c r="B34" s="552"/>
      <c r="C34" s="566">
        <f>Synthese!H16</f>
        <v>0</v>
      </c>
      <c r="D34" s="570" t="s">
        <v>65</v>
      </c>
      <c r="E34" s="560"/>
      <c r="F34" s="561"/>
    </row>
    <row r="35" spans="1:6" ht="15.75" customHeight="1" x14ac:dyDescent="0.25">
      <c r="A35" s="553"/>
      <c r="B35" s="554"/>
      <c r="C35" s="567"/>
      <c r="D35" s="571"/>
      <c r="E35" s="560"/>
      <c r="F35" s="561"/>
    </row>
    <row r="36" spans="1:6" ht="33" customHeight="1" x14ac:dyDescent="0.25">
      <c r="A36" s="564" t="s">
        <v>66</v>
      </c>
      <c r="B36" s="565"/>
      <c r="C36" s="81">
        <f>Synthese!H18</f>
        <v>0</v>
      </c>
      <c r="D36" s="82" t="s">
        <v>65</v>
      </c>
      <c r="E36" s="562"/>
      <c r="F36" s="563"/>
    </row>
  </sheetData>
  <sheetProtection password="C754" sheet="1" objects="1" scenarios="1"/>
  <mergeCells count="47">
    <mergeCell ref="C1:E4"/>
    <mergeCell ref="C12:D12"/>
    <mergeCell ref="C13:D17"/>
    <mergeCell ref="A6:D7"/>
    <mergeCell ref="A8:D9"/>
    <mergeCell ref="A11:B11"/>
    <mergeCell ref="A12:B12"/>
    <mergeCell ref="A1:B1"/>
    <mergeCell ref="A2:B4"/>
    <mergeCell ref="A16:B17"/>
    <mergeCell ref="A15:B15"/>
    <mergeCell ref="A13:B14"/>
    <mergeCell ref="E6:F7"/>
    <mergeCell ref="E8:F9"/>
    <mergeCell ref="E11:F11"/>
    <mergeCell ref="E19:F19"/>
    <mergeCell ref="C19:D19"/>
    <mergeCell ref="E12:F17"/>
    <mergeCell ref="A19:B19"/>
    <mergeCell ref="E21:F21"/>
    <mergeCell ref="E20:F20"/>
    <mergeCell ref="E24:F24"/>
    <mergeCell ref="A32:B32"/>
    <mergeCell ref="C20:D20"/>
    <mergeCell ref="C21:D21"/>
    <mergeCell ref="C22:D22"/>
    <mergeCell ref="C23:D23"/>
    <mergeCell ref="C24:D24"/>
    <mergeCell ref="C25:D25"/>
    <mergeCell ref="A23:B23"/>
    <mergeCell ref="A24:B24"/>
    <mergeCell ref="E25:F25"/>
    <mergeCell ref="E26:F26"/>
    <mergeCell ref="E22:F22"/>
    <mergeCell ref="E23:F23"/>
    <mergeCell ref="A25:B25"/>
    <mergeCell ref="A20:B20"/>
    <mergeCell ref="A26:D26"/>
    <mergeCell ref="A34:B35"/>
    <mergeCell ref="A31:D31"/>
    <mergeCell ref="A21:B21"/>
    <mergeCell ref="A22:B22"/>
    <mergeCell ref="E27:F36"/>
    <mergeCell ref="A36:B36"/>
    <mergeCell ref="C34:C35"/>
    <mergeCell ref="B33:D33"/>
    <mergeCell ref="D34:D35"/>
  </mergeCells>
  <phoneticPr fontId="23" type="noConversion"/>
  <conditionalFormatting sqref="A20:D25">
    <cfRule type="cellIs" dxfId="6" priority="1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/>
  <dimension ref="A1:F36"/>
  <sheetViews>
    <sheetView showGridLines="0" view="pageBreakPreview" topLeftCell="A18" zoomScaleNormal="100" workbookViewId="0">
      <selection activeCell="C32" sqref="C32"/>
    </sheetView>
  </sheetViews>
  <sheetFormatPr baseColWidth="10" defaultColWidth="11.42578125" defaultRowHeight="15" x14ac:dyDescent="0.25"/>
  <cols>
    <col min="1" max="1" width="12.28515625" style="12" customWidth="1"/>
    <col min="2" max="3" width="20.85546875" style="12" customWidth="1"/>
    <col min="4" max="4" width="10.42578125" style="12" customWidth="1"/>
    <col min="5" max="5" width="20.42578125" style="12" customWidth="1"/>
    <col min="6" max="6" width="15.7109375" style="12" customWidth="1"/>
    <col min="7" max="16384" width="11.42578125" style="12"/>
  </cols>
  <sheetData>
    <row r="1" spans="1:6" ht="18.75" customHeight="1" x14ac:dyDescent="0.25">
      <c r="A1" s="531" t="s">
        <v>51</v>
      </c>
      <c r="B1" s="532"/>
      <c r="C1" s="508" t="s">
        <v>87</v>
      </c>
      <c r="D1" s="509"/>
      <c r="E1" s="510"/>
      <c r="F1" s="71" t="s">
        <v>52</v>
      </c>
    </row>
    <row r="2" spans="1:6" ht="18.75" customHeight="1" x14ac:dyDescent="0.25">
      <c r="A2" s="533" t="str">
        <f>Infos!B3</f>
        <v>Clermont- Ferrand</v>
      </c>
      <c r="B2" s="534"/>
      <c r="C2" s="508"/>
      <c r="D2" s="509"/>
      <c r="E2" s="510"/>
      <c r="F2" s="72">
        <f>Infos!F3</f>
        <v>0</v>
      </c>
    </row>
    <row r="3" spans="1:6" ht="16.5" customHeight="1" x14ac:dyDescent="0.25">
      <c r="A3" s="533"/>
      <c r="B3" s="534"/>
      <c r="C3" s="508"/>
      <c r="D3" s="509"/>
      <c r="E3" s="510"/>
      <c r="F3" s="73" t="s">
        <v>46</v>
      </c>
    </row>
    <row r="4" spans="1:6" ht="13.5" customHeight="1" x14ac:dyDescent="0.25">
      <c r="A4" s="535"/>
      <c r="B4" s="536"/>
      <c r="C4" s="508"/>
      <c r="D4" s="509"/>
      <c r="E4" s="510"/>
      <c r="F4" s="74">
        <f>Infos!B7</f>
        <v>0</v>
      </c>
    </row>
    <row r="5" spans="1:6" ht="6.75" customHeight="1" x14ac:dyDescent="0.25">
      <c r="B5" s="50"/>
      <c r="C5" s="50"/>
    </row>
    <row r="6" spans="1:6" ht="16.5" customHeight="1" x14ac:dyDescent="0.25">
      <c r="A6" s="515" t="s">
        <v>53</v>
      </c>
      <c r="B6" s="516"/>
      <c r="C6" s="516"/>
      <c r="D6" s="517"/>
      <c r="E6" s="515" t="s">
        <v>86</v>
      </c>
      <c r="F6" s="517"/>
    </row>
    <row r="7" spans="1:6" ht="11.25" customHeight="1" x14ac:dyDescent="0.25">
      <c r="A7" s="518"/>
      <c r="B7" s="519"/>
      <c r="C7" s="519"/>
      <c r="D7" s="520"/>
      <c r="E7" s="518"/>
      <c r="F7" s="520"/>
    </row>
    <row r="8" spans="1:6" ht="16.5" customHeight="1" x14ac:dyDescent="0.25">
      <c r="A8" s="521" t="s">
        <v>54</v>
      </c>
      <c r="B8" s="522"/>
      <c r="C8" s="522"/>
      <c r="D8" s="523"/>
      <c r="E8" s="515" t="s">
        <v>55</v>
      </c>
      <c r="F8" s="517"/>
    </row>
    <row r="9" spans="1:6" ht="18.75" customHeight="1" x14ac:dyDescent="0.25">
      <c r="A9" s="524"/>
      <c r="B9" s="525"/>
      <c r="C9" s="525"/>
      <c r="D9" s="526"/>
      <c r="E9" s="518"/>
      <c r="F9" s="520"/>
    </row>
    <row r="10" spans="1:6" ht="9" customHeight="1" x14ac:dyDescent="0.25">
      <c r="B10" s="50"/>
      <c r="C10" s="50"/>
    </row>
    <row r="11" spans="1:6" ht="16.5" x14ac:dyDescent="0.25">
      <c r="A11" s="527" t="s">
        <v>56</v>
      </c>
      <c r="B11" s="528"/>
      <c r="C11" s="51"/>
      <c r="D11" s="52"/>
      <c r="E11" s="527" t="s">
        <v>57</v>
      </c>
      <c r="F11" s="528"/>
    </row>
    <row r="12" spans="1:6" ht="15" customHeight="1" x14ac:dyDescent="0.25">
      <c r="A12" s="529" t="s">
        <v>68</v>
      </c>
      <c r="B12" s="530"/>
      <c r="C12" s="511" t="s">
        <v>58</v>
      </c>
      <c r="D12" s="512"/>
      <c r="E12" s="504">
        <f>Infos!F7</f>
        <v>0</v>
      </c>
      <c r="F12" s="505"/>
    </row>
    <row r="13" spans="1:6" ht="16.5" customHeight="1" x14ac:dyDescent="0.25">
      <c r="A13" s="500">
        <f>Infos!A26</f>
        <v>0</v>
      </c>
      <c r="B13" s="501"/>
      <c r="C13" s="513">
        <f>Infos!B16</f>
        <v>0</v>
      </c>
      <c r="D13" s="514"/>
      <c r="E13" s="506"/>
      <c r="F13" s="507"/>
    </row>
    <row r="14" spans="1:6" ht="16.5" customHeight="1" x14ac:dyDescent="0.25">
      <c r="A14" s="500"/>
      <c r="B14" s="501"/>
      <c r="C14" s="513"/>
      <c r="D14" s="514"/>
      <c r="E14" s="506"/>
      <c r="F14" s="507"/>
    </row>
    <row r="15" spans="1:6" ht="16.5" customHeight="1" x14ac:dyDescent="0.25">
      <c r="A15" s="502" t="s">
        <v>88</v>
      </c>
      <c r="B15" s="503"/>
      <c r="C15" s="513"/>
      <c r="D15" s="514"/>
      <c r="E15" s="506"/>
      <c r="F15" s="507"/>
    </row>
    <row r="16" spans="1:6" ht="16.5" customHeight="1" x14ac:dyDescent="0.25">
      <c r="A16" s="500">
        <f>Infos!A29</f>
        <v>0</v>
      </c>
      <c r="B16" s="501"/>
      <c r="C16" s="513"/>
      <c r="D16" s="514"/>
      <c r="E16" s="506"/>
      <c r="F16" s="507"/>
    </row>
    <row r="17" spans="1:6" ht="16.5" customHeight="1" x14ac:dyDescent="0.25">
      <c r="A17" s="500"/>
      <c r="B17" s="501"/>
      <c r="C17" s="513"/>
      <c r="D17" s="514"/>
      <c r="E17" s="506"/>
      <c r="F17" s="507"/>
    </row>
    <row r="18" spans="1:6" ht="9" customHeight="1" x14ac:dyDescent="0.25">
      <c r="B18" s="75"/>
      <c r="C18" s="75"/>
    </row>
    <row r="19" spans="1:6" x14ac:dyDescent="0.25">
      <c r="A19" s="539" t="s">
        <v>59</v>
      </c>
      <c r="B19" s="539"/>
      <c r="C19" s="546" t="s">
        <v>60</v>
      </c>
      <c r="D19" s="547"/>
      <c r="E19" s="539" t="s">
        <v>61</v>
      </c>
      <c r="F19" s="539"/>
    </row>
    <row r="20" spans="1:6" ht="15.75" x14ac:dyDescent="0.25">
      <c r="A20" s="542">
        <f>Infos!E17</f>
        <v>0</v>
      </c>
      <c r="B20" s="543"/>
      <c r="C20" s="548" t="str">
        <f>Infos!F17</f>
        <v>CET</v>
      </c>
      <c r="D20" s="549"/>
      <c r="E20" s="537"/>
      <c r="F20" s="537"/>
    </row>
    <row r="21" spans="1:6" ht="15.75" x14ac:dyDescent="0.25">
      <c r="A21" s="542">
        <f>Infos!E18</f>
        <v>0</v>
      </c>
      <c r="B21" s="543"/>
      <c r="C21" s="542" t="str">
        <f>Infos!F18</f>
        <v>Vice-président</v>
      </c>
      <c r="D21" s="550"/>
      <c r="E21" s="537"/>
      <c r="F21" s="537"/>
    </row>
    <row r="22" spans="1:6" ht="15.75" x14ac:dyDescent="0.25">
      <c r="A22" s="542">
        <f>Infos!E19</f>
        <v>0</v>
      </c>
      <c r="B22" s="543"/>
      <c r="C22" s="542">
        <f>Infos!F19</f>
        <v>0</v>
      </c>
      <c r="D22" s="550"/>
      <c r="E22" s="537"/>
      <c r="F22" s="537"/>
    </row>
    <row r="23" spans="1:6" ht="15.75" x14ac:dyDescent="0.25">
      <c r="A23" s="542">
        <f>Infos!E20</f>
        <v>0</v>
      </c>
      <c r="B23" s="543"/>
      <c r="C23" s="542">
        <f>Infos!F20</f>
        <v>0</v>
      </c>
      <c r="D23" s="550"/>
      <c r="E23" s="537"/>
      <c r="F23" s="537"/>
    </row>
    <row r="24" spans="1:6" ht="15.75" x14ac:dyDescent="0.25">
      <c r="A24" s="542">
        <f>Infos!E21</f>
        <v>0</v>
      </c>
      <c r="B24" s="543"/>
      <c r="C24" s="542">
        <f>Infos!F21</f>
        <v>0</v>
      </c>
      <c r="D24" s="550"/>
      <c r="E24" s="537"/>
      <c r="F24" s="537"/>
    </row>
    <row r="25" spans="1:6" ht="15.75" x14ac:dyDescent="0.25">
      <c r="A25" s="542">
        <f>Infos!E22</f>
        <v>0</v>
      </c>
      <c r="B25" s="543"/>
      <c r="C25" s="540">
        <f>Infos!F22</f>
        <v>0</v>
      </c>
      <c r="D25" s="541"/>
      <c r="E25" s="537"/>
      <c r="F25" s="537"/>
    </row>
    <row r="26" spans="1:6" ht="28.5" customHeight="1" x14ac:dyDescent="0.25">
      <c r="A26" s="544"/>
      <c r="B26" s="544"/>
      <c r="C26" s="545"/>
      <c r="D26" s="545"/>
      <c r="E26" s="538" t="s">
        <v>67</v>
      </c>
      <c r="F26" s="538"/>
    </row>
    <row r="27" spans="1:6" ht="20.25" x14ac:dyDescent="0.25">
      <c r="A27" s="76" t="s">
        <v>100</v>
      </c>
      <c r="B27" s="77" t="s">
        <v>163</v>
      </c>
      <c r="C27" s="78">
        <f>Synthese!$I9</f>
        <v>0</v>
      </c>
      <c r="D27" s="79" t="s">
        <v>164</v>
      </c>
      <c r="E27" s="558"/>
      <c r="F27" s="559"/>
    </row>
    <row r="28" spans="1:6" ht="27.75" customHeight="1" x14ac:dyDescent="0.25">
      <c r="A28" s="76" t="s">
        <v>1</v>
      </c>
      <c r="B28" s="77" t="s">
        <v>145</v>
      </c>
      <c r="C28" s="78">
        <f>Synthese!I10</f>
        <v>0</v>
      </c>
      <c r="D28" s="79" t="s">
        <v>65</v>
      </c>
      <c r="E28" s="560"/>
      <c r="F28" s="561"/>
    </row>
    <row r="29" spans="1:6" ht="41.25" customHeight="1" x14ac:dyDescent="0.25">
      <c r="A29" s="76" t="s">
        <v>2</v>
      </c>
      <c r="B29" s="80" t="s">
        <v>74</v>
      </c>
      <c r="C29" s="78">
        <f>Synthese!I11</f>
        <v>0</v>
      </c>
      <c r="D29" s="79" t="s">
        <v>62</v>
      </c>
      <c r="E29" s="560"/>
      <c r="F29" s="561"/>
    </row>
    <row r="30" spans="1:6" ht="41.25" customHeight="1" x14ac:dyDescent="0.25">
      <c r="A30" s="76" t="s">
        <v>21</v>
      </c>
      <c r="B30" s="80" t="s">
        <v>85</v>
      </c>
      <c r="C30" s="78">
        <f>Synthese!I12</f>
        <v>0</v>
      </c>
      <c r="D30" s="79" t="s">
        <v>62</v>
      </c>
      <c r="E30" s="560"/>
      <c r="F30" s="561"/>
    </row>
    <row r="31" spans="1:6" ht="16.5" customHeight="1" x14ac:dyDescent="0.25">
      <c r="A31" s="555" t="s">
        <v>63</v>
      </c>
      <c r="B31" s="556"/>
      <c r="C31" s="557"/>
      <c r="D31" s="557"/>
      <c r="E31" s="560"/>
      <c r="F31" s="561"/>
    </row>
    <row r="32" spans="1:6" ht="27" customHeight="1" x14ac:dyDescent="0.25">
      <c r="A32" s="564" t="s">
        <v>64</v>
      </c>
      <c r="B32" s="565"/>
      <c r="C32" s="81">
        <f>Synthese!I14</f>
        <v>0</v>
      </c>
      <c r="D32" s="82" t="s">
        <v>98</v>
      </c>
      <c r="E32" s="560"/>
      <c r="F32" s="561"/>
    </row>
    <row r="33" spans="1:6" ht="17.25" hidden="1" customHeight="1" thickBot="1" x14ac:dyDescent="0.3">
      <c r="A33" s="83"/>
      <c r="B33" s="568"/>
      <c r="C33" s="569"/>
      <c r="D33" s="569"/>
      <c r="E33" s="560"/>
      <c r="F33" s="561"/>
    </row>
    <row r="34" spans="1:6" ht="20.25" customHeight="1" x14ac:dyDescent="0.25">
      <c r="A34" s="551" t="s">
        <v>99</v>
      </c>
      <c r="B34" s="552"/>
      <c r="C34" s="566">
        <f>Synthese!I16</f>
        <v>0</v>
      </c>
      <c r="D34" s="570" t="s">
        <v>65</v>
      </c>
      <c r="E34" s="560"/>
      <c r="F34" s="561"/>
    </row>
    <row r="35" spans="1:6" ht="15.75" customHeight="1" x14ac:dyDescent="0.25">
      <c r="A35" s="553"/>
      <c r="B35" s="554"/>
      <c r="C35" s="567"/>
      <c r="D35" s="571"/>
      <c r="E35" s="560"/>
      <c r="F35" s="561"/>
    </row>
    <row r="36" spans="1:6" ht="33" customHeight="1" x14ac:dyDescent="0.25">
      <c r="A36" s="564" t="s">
        <v>66</v>
      </c>
      <c r="B36" s="565"/>
      <c r="C36" s="81">
        <f>Synthese!I18</f>
        <v>0</v>
      </c>
      <c r="D36" s="82" t="s">
        <v>65</v>
      </c>
      <c r="E36" s="562"/>
      <c r="F36" s="563"/>
    </row>
  </sheetData>
  <sheetProtection password="C754" sheet="1" objects="1" scenarios="1"/>
  <mergeCells count="47">
    <mergeCell ref="A34:B35"/>
    <mergeCell ref="A31:D31"/>
    <mergeCell ref="E27:F36"/>
    <mergeCell ref="A36:B36"/>
    <mergeCell ref="C34:C35"/>
    <mergeCell ref="B33:D33"/>
    <mergeCell ref="D34:D35"/>
    <mergeCell ref="A32:B32"/>
    <mergeCell ref="C25:D25"/>
    <mergeCell ref="A23:B23"/>
    <mergeCell ref="A24:B24"/>
    <mergeCell ref="A26:D26"/>
    <mergeCell ref="C19:D19"/>
    <mergeCell ref="A19:B19"/>
    <mergeCell ref="A20:B20"/>
    <mergeCell ref="A21:B21"/>
    <mergeCell ref="A22:B22"/>
    <mergeCell ref="A25:B25"/>
    <mergeCell ref="C20:D20"/>
    <mergeCell ref="C21:D21"/>
    <mergeCell ref="C22:D22"/>
    <mergeCell ref="C23:D23"/>
    <mergeCell ref="C24:D24"/>
    <mergeCell ref="E25:F25"/>
    <mergeCell ref="E26:F26"/>
    <mergeCell ref="E6:F7"/>
    <mergeCell ref="E8:F9"/>
    <mergeCell ref="E11:F11"/>
    <mergeCell ref="E19:F19"/>
    <mergeCell ref="E21:F21"/>
    <mergeCell ref="E20:F20"/>
    <mergeCell ref="E22:F22"/>
    <mergeCell ref="E23:F23"/>
    <mergeCell ref="E24:F24"/>
    <mergeCell ref="A16:B17"/>
    <mergeCell ref="A15:B15"/>
    <mergeCell ref="A13:B14"/>
    <mergeCell ref="E12:F17"/>
    <mergeCell ref="C1:E4"/>
    <mergeCell ref="C12:D12"/>
    <mergeCell ref="C13:D17"/>
    <mergeCell ref="A6:D7"/>
    <mergeCell ref="A8:D9"/>
    <mergeCell ref="A11:B11"/>
    <mergeCell ref="A12:B12"/>
    <mergeCell ref="A1:B1"/>
    <mergeCell ref="A2:B4"/>
  </mergeCells>
  <phoneticPr fontId="23" type="noConversion"/>
  <conditionalFormatting sqref="A20:D25">
    <cfRule type="cellIs" dxfId="5" priority="1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/>
  <dimension ref="A1:F36"/>
  <sheetViews>
    <sheetView showGridLines="0" view="pageBreakPreview" topLeftCell="A20" zoomScaleNormal="100" workbookViewId="0">
      <selection activeCell="C32" sqref="C32"/>
    </sheetView>
  </sheetViews>
  <sheetFormatPr baseColWidth="10" defaultColWidth="11.42578125" defaultRowHeight="15" x14ac:dyDescent="0.25"/>
  <cols>
    <col min="1" max="1" width="12.28515625" style="12" customWidth="1"/>
    <col min="2" max="3" width="20.85546875" style="12" customWidth="1"/>
    <col min="4" max="4" width="10.42578125" style="12" customWidth="1"/>
    <col min="5" max="5" width="20.42578125" style="12" customWidth="1"/>
    <col min="6" max="6" width="15.7109375" style="12" customWidth="1"/>
    <col min="7" max="16384" width="11.42578125" style="12"/>
  </cols>
  <sheetData>
    <row r="1" spans="1:6" ht="18.75" customHeight="1" x14ac:dyDescent="0.25">
      <c r="A1" s="531" t="s">
        <v>51</v>
      </c>
      <c r="B1" s="532"/>
      <c r="C1" s="508" t="s">
        <v>87</v>
      </c>
      <c r="D1" s="509"/>
      <c r="E1" s="510"/>
      <c r="F1" s="71" t="s">
        <v>52</v>
      </c>
    </row>
    <row r="2" spans="1:6" ht="18.75" customHeight="1" x14ac:dyDescent="0.25">
      <c r="A2" s="533" t="str">
        <f>Infos!B3</f>
        <v>Clermont- Ferrand</v>
      </c>
      <c r="B2" s="534"/>
      <c r="C2" s="508"/>
      <c r="D2" s="509"/>
      <c r="E2" s="510"/>
      <c r="F2" s="72">
        <f>Infos!F3</f>
        <v>0</v>
      </c>
    </row>
    <row r="3" spans="1:6" ht="16.5" customHeight="1" x14ac:dyDescent="0.25">
      <c r="A3" s="533"/>
      <c r="B3" s="534"/>
      <c r="C3" s="508"/>
      <c r="D3" s="509"/>
      <c r="E3" s="510"/>
      <c r="F3" s="73" t="s">
        <v>46</v>
      </c>
    </row>
    <row r="4" spans="1:6" ht="13.5" customHeight="1" x14ac:dyDescent="0.25">
      <c r="A4" s="535"/>
      <c r="B4" s="536"/>
      <c r="C4" s="508"/>
      <c r="D4" s="509"/>
      <c r="E4" s="510"/>
      <c r="F4" s="74">
        <f>Infos!B7</f>
        <v>0</v>
      </c>
    </row>
    <row r="5" spans="1:6" ht="6.75" customHeight="1" x14ac:dyDescent="0.25">
      <c r="B5" s="50"/>
      <c r="C5" s="50"/>
    </row>
    <row r="6" spans="1:6" ht="16.5" customHeight="1" x14ac:dyDescent="0.25">
      <c r="A6" s="515" t="s">
        <v>53</v>
      </c>
      <c r="B6" s="516"/>
      <c r="C6" s="516"/>
      <c r="D6" s="517"/>
      <c r="E6" s="515" t="s">
        <v>86</v>
      </c>
      <c r="F6" s="517"/>
    </row>
    <row r="7" spans="1:6" ht="11.25" customHeight="1" x14ac:dyDescent="0.25">
      <c r="A7" s="518"/>
      <c r="B7" s="519"/>
      <c r="C7" s="519"/>
      <c r="D7" s="520"/>
      <c r="E7" s="518"/>
      <c r="F7" s="520"/>
    </row>
    <row r="8" spans="1:6" ht="16.5" customHeight="1" x14ac:dyDescent="0.25">
      <c r="A8" s="521" t="s">
        <v>54</v>
      </c>
      <c r="B8" s="522"/>
      <c r="C8" s="522"/>
      <c r="D8" s="523"/>
      <c r="E8" s="515" t="s">
        <v>55</v>
      </c>
      <c r="F8" s="517"/>
    </row>
    <row r="9" spans="1:6" ht="18.75" customHeight="1" x14ac:dyDescent="0.25">
      <c r="A9" s="524"/>
      <c r="B9" s="525"/>
      <c r="C9" s="525"/>
      <c r="D9" s="526"/>
      <c r="E9" s="518"/>
      <c r="F9" s="520"/>
    </row>
    <row r="10" spans="1:6" ht="9" customHeight="1" x14ac:dyDescent="0.25">
      <c r="B10" s="50"/>
      <c r="C10" s="50"/>
    </row>
    <row r="11" spans="1:6" ht="16.5" x14ac:dyDescent="0.25">
      <c r="A11" s="527" t="s">
        <v>56</v>
      </c>
      <c r="B11" s="528"/>
      <c r="C11" s="51"/>
      <c r="D11" s="52"/>
      <c r="E11" s="527" t="s">
        <v>57</v>
      </c>
      <c r="F11" s="528"/>
    </row>
    <row r="12" spans="1:6" ht="15" customHeight="1" x14ac:dyDescent="0.25">
      <c r="A12" s="529" t="s">
        <v>68</v>
      </c>
      <c r="B12" s="530"/>
      <c r="C12" s="511" t="s">
        <v>58</v>
      </c>
      <c r="D12" s="512"/>
      <c r="E12" s="504">
        <f>Infos!F7</f>
        <v>0</v>
      </c>
      <c r="F12" s="505"/>
    </row>
    <row r="13" spans="1:6" ht="16.5" customHeight="1" x14ac:dyDescent="0.25">
      <c r="A13" s="500">
        <f>Infos!A26</f>
        <v>0</v>
      </c>
      <c r="B13" s="501"/>
      <c r="C13" s="513">
        <f>Infos!B17</f>
        <v>0</v>
      </c>
      <c r="D13" s="514"/>
      <c r="E13" s="506"/>
      <c r="F13" s="507"/>
    </row>
    <row r="14" spans="1:6" ht="16.5" customHeight="1" x14ac:dyDescent="0.25">
      <c r="A14" s="500"/>
      <c r="B14" s="501"/>
      <c r="C14" s="513"/>
      <c r="D14" s="514"/>
      <c r="E14" s="506"/>
      <c r="F14" s="507"/>
    </row>
    <row r="15" spans="1:6" ht="16.5" customHeight="1" x14ac:dyDescent="0.25">
      <c r="A15" s="502" t="s">
        <v>88</v>
      </c>
      <c r="B15" s="503"/>
      <c r="C15" s="513"/>
      <c r="D15" s="514"/>
      <c r="E15" s="506"/>
      <c r="F15" s="507"/>
    </row>
    <row r="16" spans="1:6" ht="16.5" customHeight="1" x14ac:dyDescent="0.25">
      <c r="A16" s="500">
        <f>Infos!A29</f>
        <v>0</v>
      </c>
      <c r="B16" s="501"/>
      <c r="C16" s="513"/>
      <c r="D16" s="514"/>
      <c r="E16" s="506"/>
      <c r="F16" s="507"/>
    </row>
    <row r="17" spans="1:6" ht="16.5" customHeight="1" x14ac:dyDescent="0.25">
      <c r="A17" s="500"/>
      <c r="B17" s="501"/>
      <c r="C17" s="513"/>
      <c r="D17" s="514"/>
      <c r="E17" s="506"/>
      <c r="F17" s="507"/>
    </row>
    <row r="18" spans="1:6" ht="9" customHeight="1" x14ac:dyDescent="0.25">
      <c r="B18" s="75"/>
      <c r="C18" s="75"/>
    </row>
    <row r="19" spans="1:6" x14ac:dyDescent="0.25">
      <c r="A19" s="539" t="s">
        <v>59</v>
      </c>
      <c r="B19" s="539"/>
      <c r="C19" s="546" t="s">
        <v>60</v>
      </c>
      <c r="D19" s="547"/>
      <c r="E19" s="539" t="s">
        <v>61</v>
      </c>
      <c r="F19" s="539"/>
    </row>
    <row r="20" spans="1:6" ht="15.75" x14ac:dyDescent="0.25">
      <c r="A20" s="542">
        <f>Infos!E17</f>
        <v>0</v>
      </c>
      <c r="B20" s="543"/>
      <c r="C20" s="548" t="str">
        <f>Infos!F17</f>
        <v>CET</v>
      </c>
      <c r="D20" s="549"/>
      <c r="E20" s="537"/>
      <c r="F20" s="537"/>
    </row>
    <row r="21" spans="1:6" ht="15.75" x14ac:dyDescent="0.25">
      <c r="A21" s="542">
        <f>Infos!E18</f>
        <v>0</v>
      </c>
      <c r="B21" s="543"/>
      <c r="C21" s="542" t="str">
        <f>Infos!F18</f>
        <v>Vice-président</v>
      </c>
      <c r="D21" s="550"/>
      <c r="E21" s="537"/>
      <c r="F21" s="537"/>
    </row>
    <row r="22" spans="1:6" ht="15.75" x14ac:dyDescent="0.25">
      <c r="A22" s="542">
        <f>Infos!E19</f>
        <v>0</v>
      </c>
      <c r="B22" s="543"/>
      <c r="C22" s="542">
        <f>Infos!F19</f>
        <v>0</v>
      </c>
      <c r="D22" s="550"/>
      <c r="E22" s="537"/>
      <c r="F22" s="537"/>
    </row>
    <row r="23" spans="1:6" ht="15.75" x14ac:dyDescent="0.25">
      <c r="A23" s="542">
        <f>Infos!E20</f>
        <v>0</v>
      </c>
      <c r="B23" s="543"/>
      <c r="C23" s="542">
        <f>Infos!F20</f>
        <v>0</v>
      </c>
      <c r="D23" s="550"/>
      <c r="E23" s="537"/>
      <c r="F23" s="537"/>
    </row>
    <row r="24" spans="1:6" ht="15.75" x14ac:dyDescent="0.25">
      <c r="A24" s="542">
        <f>Infos!E21</f>
        <v>0</v>
      </c>
      <c r="B24" s="543"/>
      <c r="C24" s="542">
        <f>Infos!F21</f>
        <v>0</v>
      </c>
      <c r="D24" s="550"/>
      <c r="E24" s="537"/>
      <c r="F24" s="537"/>
    </row>
    <row r="25" spans="1:6" ht="15.75" x14ac:dyDescent="0.25">
      <c r="A25" s="542">
        <f>Infos!E22</f>
        <v>0</v>
      </c>
      <c r="B25" s="543"/>
      <c r="C25" s="540">
        <f>Infos!F22</f>
        <v>0</v>
      </c>
      <c r="D25" s="541"/>
      <c r="E25" s="537"/>
      <c r="F25" s="537"/>
    </row>
    <row r="26" spans="1:6" ht="28.5" customHeight="1" x14ac:dyDescent="0.25">
      <c r="A26" s="544"/>
      <c r="B26" s="544"/>
      <c r="C26" s="545"/>
      <c r="D26" s="545"/>
      <c r="E26" s="538" t="s">
        <v>67</v>
      </c>
      <c r="F26" s="538"/>
    </row>
    <row r="27" spans="1:6" ht="20.25" x14ac:dyDescent="0.25">
      <c r="A27" s="76" t="s">
        <v>100</v>
      </c>
      <c r="B27" s="77" t="s">
        <v>163</v>
      </c>
      <c r="C27" s="78">
        <f>Synthese!$J9</f>
        <v>0</v>
      </c>
      <c r="D27" s="79" t="s">
        <v>164</v>
      </c>
      <c r="E27" s="558"/>
      <c r="F27" s="559"/>
    </row>
    <row r="28" spans="1:6" ht="27.75" customHeight="1" x14ac:dyDescent="0.25">
      <c r="A28" s="76" t="s">
        <v>1</v>
      </c>
      <c r="B28" s="77" t="s">
        <v>145</v>
      </c>
      <c r="C28" s="78">
        <f>Synthese!J10</f>
        <v>0</v>
      </c>
      <c r="D28" s="79" t="s">
        <v>65</v>
      </c>
      <c r="E28" s="560"/>
      <c r="F28" s="561"/>
    </row>
    <row r="29" spans="1:6" ht="41.25" customHeight="1" x14ac:dyDescent="0.25">
      <c r="A29" s="76" t="s">
        <v>2</v>
      </c>
      <c r="B29" s="80" t="s">
        <v>74</v>
      </c>
      <c r="C29" s="78">
        <f>Synthese!J11</f>
        <v>0</v>
      </c>
      <c r="D29" s="79" t="s">
        <v>62</v>
      </c>
      <c r="E29" s="560"/>
      <c r="F29" s="561"/>
    </row>
    <row r="30" spans="1:6" ht="41.25" customHeight="1" x14ac:dyDescent="0.25">
      <c r="A30" s="76" t="s">
        <v>21</v>
      </c>
      <c r="B30" s="80" t="s">
        <v>85</v>
      </c>
      <c r="C30" s="78">
        <f>Synthese!J12</f>
        <v>0</v>
      </c>
      <c r="D30" s="79" t="s">
        <v>62</v>
      </c>
      <c r="E30" s="560"/>
      <c r="F30" s="561"/>
    </row>
    <row r="31" spans="1:6" ht="16.5" customHeight="1" x14ac:dyDescent="0.25">
      <c r="A31" s="555" t="s">
        <v>63</v>
      </c>
      <c r="B31" s="556"/>
      <c r="C31" s="557"/>
      <c r="D31" s="557"/>
      <c r="E31" s="560"/>
      <c r="F31" s="561"/>
    </row>
    <row r="32" spans="1:6" ht="27" customHeight="1" x14ac:dyDescent="0.25">
      <c r="A32" s="564" t="s">
        <v>64</v>
      </c>
      <c r="B32" s="565"/>
      <c r="C32" s="81">
        <f>Synthese!J14</f>
        <v>0</v>
      </c>
      <c r="D32" s="82" t="s">
        <v>98</v>
      </c>
      <c r="E32" s="560"/>
      <c r="F32" s="561"/>
    </row>
    <row r="33" spans="1:6" ht="17.25" hidden="1" customHeight="1" thickBot="1" x14ac:dyDescent="0.3">
      <c r="A33" s="83"/>
      <c r="B33" s="568"/>
      <c r="C33" s="569"/>
      <c r="D33" s="569"/>
      <c r="E33" s="560"/>
      <c r="F33" s="561"/>
    </row>
    <row r="34" spans="1:6" ht="20.25" customHeight="1" x14ac:dyDescent="0.25">
      <c r="A34" s="551" t="s">
        <v>99</v>
      </c>
      <c r="B34" s="552"/>
      <c r="C34" s="566">
        <f>Synthese!J16</f>
        <v>0</v>
      </c>
      <c r="D34" s="570" t="s">
        <v>65</v>
      </c>
      <c r="E34" s="560"/>
      <c r="F34" s="561"/>
    </row>
    <row r="35" spans="1:6" ht="15.75" customHeight="1" x14ac:dyDescent="0.25">
      <c r="A35" s="553"/>
      <c r="B35" s="554"/>
      <c r="C35" s="567"/>
      <c r="D35" s="571"/>
      <c r="E35" s="560"/>
      <c r="F35" s="561"/>
    </row>
    <row r="36" spans="1:6" ht="33" customHeight="1" x14ac:dyDescent="0.25">
      <c r="A36" s="564" t="s">
        <v>66</v>
      </c>
      <c r="B36" s="565"/>
      <c r="C36" s="81">
        <f>Synthese!J18</f>
        <v>0</v>
      </c>
      <c r="D36" s="82" t="s">
        <v>65</v>
      </c>
      <c r="E36" s="562"/>
      <c r="F36" s="563"/>
    </row>
  </sheetData>
  <sheetProtection password="C754" sheet="1" objects="1" scenarios="1"/>
  <mergeCells count="47">
    <mergeCell ref="C1:E4"/>
    <mergeCell ref="C12:D12"/>
    <mergeCell ref="C13:D17"/>
    <mergeCell ref="A6:D7"/>
    <mergeCell ref="A8:D9"/>
    <mergeCell ref="A11:B11"/>
    <mergeCell ref="A12:B12"/>
    <mergeCell ref="A1:B1"/>
    <mergeCell ref="A2:B4"/>
    <mergeCell ref="A16:B17"/>
    <mergeCell ref="A15:B15"/>
    <mergeCell ref="A13:B14"/>
    <mergeCell ref="E6:F7"/>
    <mergeCell ref="E8:F9"/>
    <mergeCell ref="E11:F11"/>
    <mergeCell ref="E19:F19"/>
    <mergeCell ref="C19:D19"/>
    <mergeCell ref="E12:F17"/>
    <mergeCell ref="A19:B19"/>
    <mergeCell ref="E21:F21"/>
    <mergeCell ref="E20:F20"/>
    <mergeCell ref="E24:F24"/>
    <mergeCell ref="A32:B32"/>
    <mergeCell ref="C20:D20"/>
    <mergeCell ref="C21:D21"/>
    <mergeCell ref="C22:D22"/>
    <mergeCell ref="C23:D23"/>
    <mergeCell ref="C24:D24"/>
    <mergeCell ref="C25:D25"/>
    <mergeCell ref="A23:B23"/>
    <mergeCell ref="A24:B24"/>
    <mergeCell ref="E25:F25"/>
    <mergeCell ref="E26:F26"/>
    <mergeCell ref="E22:F22"/>
    <mergeCell ref="E23:F23"/>
    <mergeCell ref="A25:B25"/>
    <mergeCell ref="A20:B20"/>
    <mergeCell ref="A26:D26"/>
    <mergeCell ref="A34:B35"/>
    <mergeCell ref="A31:D31"/>
    <mergeCell ref="A21:B21"/>
    <mergeCell ref="A22:B22"/>
    <mergeCell ref="E27:F36"/>
    <mergeCell ref="A36:B36"/>
    <mergeCell ref="C34:C35"/>
    <mergeCell ref="B33:D33"/>
    <mergeCell ref="D34:D35"/>
  </mergeCells>
  <phoneticPr fontId="23" type="noConversion"/>
  <conditionalFormatting sqref="A20:D25">
    <cfRule type="cellIs" dxfId="4" priority="1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/>
  <dimension ref="A1:F36"/>
  <sheetViews>
    <sheetView showGridLines="0" view="pageBreakPreview" topLeftCell="A20" zoomScaleNormal="100" workbookViewId="0">
      <selection activeCell="C32" sqref="C32"/>
    </sheetView>
  </sheetViews>
  <sheetFormatPr baseColWidth="10" defaultColWidth="11.42578125" defaultRowHeight="15" x14ac:dyDescent="0.25"/>
  <cols>
    <col min="1" max="1" width="12.28515625" style="12" customWidth="1"/>
    <col min="2" max="3" width="20.85546875" style="12" customWidth="1"/>
    <col min="4" max="4" width="10.42578125" style="12" customWidth="1"/>
    <col min="5" max="5" width="20.42578125" style="12" customWidth="1"/>
    <col min="6" max="6" width="15.7109375" style="12" customWidth="1"/>
    <col min="7" max="16384" width="11.42578125" style="12"/>
  </cols>
  <sheetData>
    <row r="1" spans="1:6" ht="18.75" customHeight="1" x14ac:dyDescent="0.25">
      <c r="A1" s="531" t="s">
        <v>51</v>
      </c>
      <c r="B1" s="532"/>
      <c r="C1" s="508" t="s">
        <v>87</v>
      </c>
      <c r="D1" s="509"/>
      <c r="E1" s="510"/>
      <c r="F1" s="71" t="s">
        <v>52</v>
      </c>
    </row>
    <row r="2" spans="1:6" ht="18.75" customHeight="1" x14ac:dyDescent="0.25">
      <c r="A2" s="533" t="str">
        <f>Infos!B3</f>
        <v>Clermont- Ferrand</v>
      </c>
      <c r="B2" s="534"/>
      <c r="C2" s="508"/>
      <c r="D2" s="509"/>
      <c r="E2" s="510"/>
      <c r="F2" s="72">
        <f>Infos!F3</f>
        <v>0</v>
      </c>
    </row>
    <row r="3" spans="1:6" ht="16.5" customHeight="1" x14ac:dyDescent="0.25">
      <c r="A3" s="533"/>
      <c r="B3" s="534"/>
      <c r="C3" s="508"/>
      <c r="D3" s="509"/>
      <c r="E3" s="510"/>
      <c r="F3" s="73" t="s">
        <v>46</v>
      </c>
    </row>
    <row r="4" spans="1:6" ht="13.5" customHeight="1" x14ac:dyDescent="0.25">
      <c r="A4" s="535"/>
      <c r="B4" s="536"/>
      <c r="C4" s="508"/>
      <c r="D4" s="509"/>
      <c r="E4" s="510"/>
      <c r="F4" s="74">
        <f>Infos!B7</f>
        <v>0</v>
      </c>
    </row>
    <row r="5" spans="1:6" ht="6.75" customHeight="1" x14ac:dyDescent="0.25">
      <c r="B5" s="50"/>
      <c r="C5" s="50"/>
    </row>
    <row r="6" spans="1:6" ht="16.5" customHeight="1" x14ac:dyDescent="0.25">
      <c r="A6" s="515" t="s">
        <v>53</v>
      </c>
      <c r="B6" s="516"/>
      <c r="C6" s="516"/>
      <c r="D6" s="517"/>
      <c r="E6" s="515" t="s">
        <v>86</v>
      </c>
      <c r="F6" s="517"/>
    </row>
    <row r="7" spans="1:6" ht="11.25" customHeight="1" x14ac:dyDescent="0.25">
      <c r="A7" s="518"/>
      <c r="B7" s="519"/>
      <c r="C7" s="519"/>
      <c r="D7" s="520"/>
      <c r="E7" s="518"/>
      <c r="F7" s="520"/>
    </row>
    <row r="8" spans="1:6" ht="16.5" customHeight="1" x14ac:dyDescent="0.25">
      <c r="A8" s="521" t="s">
        <v>54</v>
      </c>
      <c r="B8" s="522"/>
      <c r="C8" s="522"/>
      <c r="D8" s="523"/>
      <c r="E8" s="515" t="s">
        <v>55</v>
      </c>
      <c r="F8" s="517"/>
    </row>
    <row r="9" spans="1:6" ht="18.75" customHeight="1" x14ac:dyDescent="0.25">
      <c r="A9" s="524"/>
      <c r="B9" s="525"/>
      <c r="C9" s="525"/>
      <c r="D9" s="526"/>
      <c r="E9" s="518"/>
      <c r="F9" s="520"/>
    </row>
    <row r="10" spans="1:6" ht="9" customHeight="1" x14ac:dyDescent="0.25">
      <c r="B10" s="50"/>
      <c r="C10" s="50"/>
    </row>
    <row r="11" spans="1:6" ht="16.5" x14ac:dyDescent="0.25">
      <c r="A11" s="527" t="s">
        <v>56</v>
      </c>
      <c r="B11" s="528"/>
      <c r="C11" s="51"/>
      <c r="D11" s="52"/>
      <c r="E11" s="527" t="s">
        <v>57</v>
      </c>
      <c r="F11" s="528"/>
    </row>
    <row r="12" spans="1:6" ht="15" customHeight="1" x14ac:dyDescent="0.25">
      <c r="A12" s="529" t="s">
        <v>68</v>
      </c>
      <c r="B12" s="530"/>
      <c r="C12" s="511" t="s">
        <v>58</v>
      </c>
      <c r="D12" s="512"/>
      <c r="E12" s="504">
        <f>Infos!F7</f>
        <v>0</v>
      </c>
      <c r="F12" s="505"/>
    </row>
    <row r="13" spans="1:6" ht="16.5" customHeight="1" x14ac:dyDescent="0.25">
      <c r="A13" s="500">
        <f>Infos!A26</f>
        <v>0</v>
      </c>
      <c r="B13" s="501"/>
      <c r="C13" s="513">
        <f>Infos!B18</f>
        <v>0</v>
      </c>
      <c r="D13" s="514"/>
      <c r="E13" s="506"/>
      <c r="F13" s="507"/>
    </row>
    <row r="14" spans="1:6" ht="16.5" customHeight="1" x14ac:dyDescent="0.25">
      <c r="A14" s="500"/>
      <c r="B14" s="501"/>
      <c r="C14" s="513"/>
      <c r="D14" s="514"/>
      <c r="E14" s="506"/>
      <c r="F14" s="507"/>
    </row>
    <row r="15" spans="1:6" ht="16.5" customHeight="1" x14ac:dyDescent="0.25">
      <c r="A15" s="502" t="s">
        <v>88</v>
      </c>
      <c r="B15" s="503"/>
      <c r="C15" s="513"/>
      <c r="D15" s="514"/>
      <c r="E15" s="506"/>
      <c r="F15" s="507"/>
    </row>
    <row r="16" spans="1:6" ht="16.5" customHeight="1" x14ac:dyDescent="0.25">
      <c r="A16" s="500">
        <f>Infos!A29</f>
        <v>0</v>
      </c>
      <c r="B16" s="501"/>
      <c r="C16" s="513"/>
      <c r="D16" s="514"/>
      <c r="E16" s="506"/>
      <c r="F16" s="507"/>
    </row>
    <row r="17" spans="1:6" ht="16.5" customHeight="1" x14ac:dyDescent="0.25">
      <c r="A17" s="500"/>
      <c r="B17" s="501"/>
      <c r="C17" s="513"/>
      <c r="D17" s="514"/>
      <c r="E17" s="506"/>
      <c r="F17" s="507"/>
    </row>
    <row r="18" spans="1:6" ht="9" customHeight="1" x14ac:dyDescent="0.25">
      <c r="B18" s="75"/>
      <c r="C18" s="75"/>
    </row>
    <row r="19" spans="1:6" x14ac:dyDescent="0.25">
      <c r="A19" s="539" t="s">
        <v>59</v>
      </c>
      <c r="B19" s="539"/>
      <c r="C19" s="546" t="s">
        <v>60</v>
      </c>
      <c r="D19" s="547"/>
      <c r="E19" s="539" t="s">
        <v>61</v>
      </c>
      <c r="F19" s="539"/>
    </row>
    <row r="20" spans="1:6" ht="15.75" x14ac:dyDescent="0.25">
      <c r="A20" s="542">
        <f>Infos!E17</f>
        <v>0</v>
      </c>
      <c r="B20" s="543"/>
      <c r="C20" s="548" t="str">
        <f>Infos!F17</f>
        <v>CET</v>
      </c>
      <c r="D20" s="549"/>
      <c r="E20" s="537"/>
      <c r="F20" s="537"/>
    </row>
    <row r="21" spans="1:6" ht="15.75" x14ac:dyDescent="0.25">
      <c r="A21" s="542">
        <f>Infos!E18</f>
        <v>0</v>
      </c>
      <c r="B21" s="543"/>
      <c r="C21" s="542" t="str">
        <f>Infos!F18</f>
        <v>Vice-président</v>
      </c>
      <c r="D21" s="550"/>
      <c r="E21" s="537"/>
      <c r="F21" s="537"/>
    </row>
    <row r="22" spans="1:6" ht="15.75" x14ac:dyDescent="0.25">
      <c r="A22" s="542">
        <f>Infos!E19</f>
        <v>0</v>
      </c>
      <c r="B22" s="543"/>
      <c r="C22" s="542">
        <f>Infos!F19</f>
        <v>0</v>
      </c>
      <c r="D22" s="550"/>
      <c r="E22" s="537"/>
      <c r="F22" s="537"/>
    </row>
    <row r="23" spans="1:6" ht="15.75" x14ac:dyDescent="0.25">
      <c r="A23" s="542">
        <f>Infos!E20</f>
        <v>0</v>
      </c>
      <c r="B23" s="543"/>
      <c r="C23" s="542">
        <f>Infos!F20</f>
        <v>0</v>
      </c>
      <c r="D23" s="550"/>
      <c r="E23" s="537"/>
      <c r="F23" s="537"/>
    </row>
    <row r="24" spans="1:6" ht="15.75" x14ac:dyDescent="0.25">
      <c r="A24" s="542">
        <f>Infos!E21</f>
        <v>0</v>
      </c>
      <c r="B24" s="543"/>
      <c r="C24" s="542">
        <f>Infos!F21</f>
        <v>0</v>
      </c>
      <c r="D24" s="550"/>
      <c r="E24" s="537"/>
      <c r="F24" s="537"/>
    </row>
    <row r="25" spans="1:6" ht="15.75" x14ac:dyDescent="0.25">
      <c r="A25" s="542">
        <f>Infos!E22</f>
        <v>0</v>
      </c>
      <c r="B25" s="543"/>
      <c r="C25" s="540">
        <f>Infos!F22</f>
        <v>0</v>
      </c>
      <c r="D25" s="541"/>
      <c r="E25" s="537"/>
      <c r="F25" s="537"/>
    </row>
    <row r="26" spans="1:6" ht="28.5" customHeight="1" x14ac:dyDescent="0.25">
      <c r="A26" s="544"/>
      <c r="B26" s="544"/>
      <c r="C26" s="545"/>
      <c r="D26" s="545"/>
      <c r="E26" s="538" t="s">
        <v>67</v>
      </c>
      <c r="F26" s="538"/>
    </row>
    <row r="27" spans="1:6" ht="20.25" x14ac:dyDescent="0.25">
      <c r="A27" s="76" t="s">
        <v>100</v>
      </c>
      <c r="B27" s="77" t="s">
        <v>163</v>
      </c>
      <c r="C27" s="78">
        <f>Synthese!$K9</f>
        <v>0</v>
      </c>
      <c r="D27" s="79" t="s">
        <v>164</v>
      </c>
      <c r="E27" s="558"/>
      <c r="F27" s="559"/>
    </row>
    <row r="28" spans="1:6" ht="27.75" customHeight="1" x14ac:dyDescent="0.25">
      <c r="A28" s="76" t="s">
        <v>1</v>
      </c>
      <c r="B28" s="77" t="s">
        <v>145</v>
      </c>
      <c r="C28" s="78">
        <f>Synthese!K10</f>
        <v>0</v>
      </c>
      <c r="D28" s="79" t="s">
        <v>65</v>
      </c>
      <c r="E28" s="560"/>
      <c r="F28" s="561"/>
    </row>
    <row r="29" spans="1:6" ht="41.25" customHeight="1" x14ac:dyDescent="0.25">
      <c r="A29" s="76" t="s">
        <v>2</v>
      </c>
      <c r="B29" s="80" t="s">
        <v>74</v>
      </c>
      <c r="C29" s="78">
        <f>Synthese!K11</f>
        <v>0</v>
      </c>
      <c r="D29" s="79" t="s">
        <v>62</v>
      </c>
      <c r="E29" s="560"/>
      <c r="F29" s="561"/>
    </row>
    <row r="30" spans="1:6" ht="41.25" customHeight="1" x14ac:dyDescent="0.25">
      <c r="A30" s="76" t="s">
        <v>21</v>
      </c>
      <c r="B30" s="80" t="s">
        <v>85</v>
      </c>
      <c r="C30" s="78">
        <f>Synthese!K12</f>
        <v>0</v>
      </c>
      <c r="D30" s="79" t="s">
        <v>62</v>
      </c>
      <c r="E30" s="560"/>
      <c r="F30" s="561"/>
    </row>
    <row r="31" spans="1:6" ht="16.5" customHeight="1" x14ac:dyDescent="0.25">
      <c r="A31" s="555" t="s">
        <v>63</v>
      </c>
      <c r="B31" s="556"/>
      <c r="C31" s="557"/>
      <c r="D31" s="557"/>
      <c r="E31" s="560"/>
      <c r="F31" s="561"/>
    </row>
    <row r="32" spans="1:6" ht="27" customHeight="1" x14ac:dyDescent="0.25">
      <c r="A32" s="564" t="s">
        <v>64</v>
      </c>
      <c r="B32" s="565"/>
      <c r="C32" s="81">
        <f>Synthese!K14</f>
        <v>0</v>
      </c>
      <c r="D32" s="82" t="s">
        <v>98</v>
      </c>
      <c r="E32" s="560"/>
      <c r="F32" s="561"/>
    </row>
    <row r="33" spans="1:6" ht="17.25" hidden="1" customHeight="1" thickBot="1" x14ac:dyDescent="0.3">
      <c r="A33" s="83"/>
      <c r="B33" s="568"/>
      <c r="C33" s="569"/>
      <c r="D33" s="569"/>
      <c r="E33" s="560"/>
      <c r="F33" s="561"/>
    </row>
    <row r="34" spans="1:6" ht="20.25" customHeight="1" x14ac:dyDescent="0.25">
      <c r="A34" s="551" t="s">
        <v>99</v>
      </c>
      <c r="B34" s="552"/>
      <c r="C34" s="566">
        <f>Synthese!K16</f>
        <v>0</v>
      </c>
      <c r="D34" s="570" t="s">
        <v>65</v>
      </c>
      <c r="E34" s="560"/>
      <c r="F34" s="561"/>
    </row>
    <row r="35" spans="1:6" ht="15.75" customHeight="1" x14ac:dyDescent="0.25">
      <c r="A35" s="553"/>
      <c r="B35" s="554"/>
      <c r="C35" s="567"/>
      <c r="D35" s="571"/>
      <c r="E35" s="560"/>
      <c r="F35" s="561"/>
    </row>
    <row r="36" spans="1:6" ht="33" customHeight="1" x14ac:dyDescent="0.25">
      <c r="A36" s="564" t="s">
        <v>66</v>
      </c>
      <c r="B36" s="565"/>
      <c r="C36" s="81">
        <f>Synthese!K18</f>
        <v>0</v>
      </c>
      <c r="D36" s="82" t="s">
        <v>65</v>
      </c>
      <c r="E36" s="562"/>
      <c r="F36" s="563"/>
    </row>
  </sheetData>
  <sheetProtection password="C754" sheet="1" objects="1" scenarios="1"/>
  <mergeCells count="47">
    <mergeCell ref="A34:B35"/>
    <mergeCell ref="A31:D31"/>
    <mergeCell ref="E27:F36"/>
    <mergeCell ref="A36:B36"/>
    <mergeCell ref="C34:C35"/>
    <mergeCell ref="B33:D33"/>
    <mergeCell ref="D34:D35"/>
    <mergeCell ref="A32:B32"/>
    <mergeCell ref="C25:D25"/>
    <mergeCell ref="A23:B23"/>
    <mergeCell ref="A24:B24"/>
    <mergeCell ref="A26:D26"/>
    <mergeCell ref="C19:D19"/>
    <mergeCell ref="A19:B19"/>
    <mergeCell ref="A20:B20"/>
    <mergeCell ref="A21:B21"/>
    <mergeCell ref="A22:B22"/>
    <mergeCell ref="A25:B25"/>
    <mergeCell ref="C20:D20"/>
    <mergeCell ref="C21:D21"/>
    <mergeCell ref="C22:D22"/>
    <mergeCell ref="C23:D23"/>
    <mergeCell ref="C24:D24"/>
    <mergeCell ref="E25:F25"/>
    <mergeCell ref="E26:F26"/>
    <mergeCell ref="E6:F7"/>
    <mergeCell ref="E8:F9"/>
    <mergeCell ref="E11:F11"/>
    <mergeCell ref="E19:F19"/>
    <mergeCell ref="E21:F21"/>
    <mergeCell ref="E20:F20"/>
    <mergeCell ref="E22:F22"/>
    <mergeCell ref="E23:F23"/>
    <mergeCell ref="E24:F24"/>
    <mergeCell ref="A16:B17"/>
    <mergeCell ref="A15:B15"/>
    <mergeCell ref="A13:B14"/>
    <mergeCell ref="E12:F17"/>
    <mergeCell ref="C1:E4"/>
    <mergeCell ref="C12:D12"/>
    <mergeCell ref="C13:D17"/>
    <mergeCell ref="A6:D7"/>
    <mergeCell ref="A8:D9"/>
    <mergeCell ref="A11:B11"/>
    <mergeCell ref="A12:B12"/>
    <mergeCell ref="A1:B1"/>
    <mergeCell ref="A2:B4"/>
  </mergeCells>
  <phoneticPr fontId="23" type="noConversion"/>
  <conditionalFormatting sqref="A20:D25">
    <cfRule type="cellIs" dxfId="3" priority="1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/>
  <dimension ref="A1:F36"/>
  <sheetViews>
    <sheetView showGridLines="0" view="pageBreakPreview" topLeftCell="A18" zoomScaleNormal="100" workbookViewId="0">
      <selection activeCell="H16" sqref="H16"/>
    </sheetView>
  </sheetViews>
  <sheetFormatPr baseColWidth="10" defaultColWidth="11.42578125" defaultRowHeight="15" x14ac:dyDescent="0.25"/>
  <cols>
    <col min="1" max="1" width="12.28515625" style="12" customWidth="1"/>
    <col min="2" max="3" width="20.85546875" style="12" customWidth="1"/>
    <col min="4" max="4" width="10.42578125" style="12" customWidth="1"/>
    <col min="5" max="5" width="20.42578125" style="12" customWidth="1"/>
    <col min="6" max="6" width="15.7109375" style="12" customWidth="1"/>
    <col min="7" max="16384" width="11.42578125" style="12"/>
  </cols>
  <sheetData>
    <row r="1" spans="1:6" ht="18.75" customHeight="1" x14ac:dyDescent="0.25">
      <c r="A1" s="531" t="s">
        <v>51</v>
      </c>
      <c r="B1" s="532"/>
      <c r="C1" s="508" t="s">
        <v>87</v>
      </c>
      <c r="D1" s="509"/>
      <c r="E1" s="510"/>
      <c r="F1" s="71" t="s">
        <v>52</v>
      </c>
    </row>
    <row r="2" spans="1:6" ht="18.75" customHeight="1" x14ac:dyDescent="0.25">
      <c r="A2" s="533" t="str">
        <f>Infos!B3</f>
        <v>Clermont- Ferrand</v>
      </c>
      <c r="B2" s="534"/>
      <c r="C2" s="508"/>
      <c r="D2" s="509"/>
      <c r="E2" s="510"/>
      <c r="F2" s="72">
        <f>Infos!F3</f>
        <v>0</v>
      </c>
    </row>
    <row r="3" spans="1:6" ht="16.5" customHeight="1" x14ac:dyDescent="0.25">
      <c r="A3" s="533"/>
      <c r="B3" s="534"/>
      <c r="C3" s="508"/>
      <c r="D3" s="509"/>
      <c r="E3" s="510"/>
      <c r="F3" s="73" t="s">
        <v>46</v>
      </c>
    </row>
    <row r="4" spans="1:6" ht="13.5" customHeight="1" x14ac:dyDescent="0.25">
      <c r="A4" s="535"/>
      <c r="B4" s="536"/>
      <c r="C4" s="508"/>
      <c r="D4" s="509"/>
      <c r="E4" s="510"/>
      <c r="F4" s="74">
        <f>Infos!B7</f>
        <v>0</v>
      </c>
    </row>
    <row r="5" spans="1:6" ht="6.75" customHeight="1" x14ac:dyDescent="0.25">
      <c r="B5" s="50"/>
      <c r="C5" s="50"/>
    </row>
    <row r="6" spans="1:6" ht="16.5" customHeight="1" x14ac:dyDescent="0.25">
      <c r="A6" s="515" t="s">
        <v>53</v>
      </c>
      <c r="B6" s="516"/>
      <c r="C6" s="516"/>
      <c r="D6" s="517"/>
      <c r="E6" s="515" t="s">
        <v>86</v>
      </c>
      <c r="F6" s="517"/>
    </row>
    <row r="7" spans="1:6" ht="11.25" customHeight="1" x14ac:dyDescent="0.25">
      <c r="A7" s="518"/>
      <c r="B7" s="519"/>
      <c r="C7" s="519"/>
      <c r="D7" s="520"/>
      <c r="E7" s="518"/>
      <c r="F7" s="520"/>
    </row>
    <row r="8" spans="1:6" ht="16.5" customHeight="1" x14ac:dyDescent="0.25">
      <c r="A8" s="521" t="s">
        <v>54</v>
      </c>
      <c r="B8" s="522"/>
      <c r="C8" s="522"/>
      <c r="D8" s="523"/>
      <c r="E8" s="515" t="s">
        <v>55</v>
      </c>
      <c r="F8" s="517"/>
    </row>
    <row r="9" spans="1:6" ht="18.75" customHeight="1" x14ac:dyDescent="0.25">
      <c r="A9" s="524"/>
      <c r="B9" s="525"/>
      <c r="C9" s="525"/>
      <c r="D9" s="526"/>
      <c r="E9" s="518"/>
      <c r="F9" s="520"/>
    </row>
    <row r="10" spans="1:6" ht="9" customHeight="1" x14ac:dyDescent="0.25">
      <c r="B10" s="50"/>
      <c r="C10" s="50"/>
    </row>
    <row r="11" spans="1:6" ht="16.5" x14ac:dyDescent="0.25">
      <c r="A11" s="527" t="s">
        <v>56</v>
      </c>
      <c r="B11" s="528"/>
      <c r="C11" s="51"/>
      <c r="D11" s="52"/>
      <c r="E11" s="527" t="s">
        <v>57</v>
      </c>
      <c r="F11" s="528"/>
    </row>
    <row r="12" spans="1:6" ht="15" customHeight="1" x14ac:dyDescent="0.25">
      <c r="A12" s="529" t="s">
        <v>68</v>
      </c>
      <c r="B12" s="530"/>
      <c r="C12" s="511" t="s">
        <v>58</v>
      </c>
      <c r="D12" s="512"/>
      <c r="E12" s="504">
        <f>Infos!F7</f>
        <v>0</v>
      </c>
      <c r="F12" s="505"/>
    </row>
    <row r="13" spans="1:6" ht="16.5" customHeight="1" x14ac:dyDescent="0.25">
      <c r="A13" s="500">
        <f>Infos!A26</f>
        <v>0</v>
      </c>
      <c r="B13" s="501"/>
      <c r="C13" s="513">
        <f>Infos!B19</f>
        <v>0</v>
      </c>
      <c r="D13" s="514"/>
      <c r="E13" s="506"/>
      <c r="F13" s="507"/>
    </row>
    <row r="14" spans="1:6" ht="16.5" customHeight="1" x14ac:dyDescent="0.25">
      <c r="A14" s="500"/>
      <c r="B14" s="501"/>
      <c r="C14" s="513"/>
      <c r="D14" s="514"/>
      <c r="E14" s="506"/>
      <c r="F14" s="507"/>
    </row>
    <row r="15" spans="1:6" ht="16.5" customHeight="1" x14ac:dyDescent="0.25">
      <c r="A15" s="502" t="s">
        <v>88</v>
      </c>
      <c r="B15" s="503"/>
      <c r="C15" s="513"/>
      <c r="D15" s="514"/>
      <c r="E15" s="506"/>
      <c r="F15" s="507"/>
    </row>
    <row r="16" spans="1:6" ht="16.5" customHeight="1" x14ac:dyDescent="0.25">
      <c r="A16" s="500">
        <f>Infos!A29</f>
        <v>0</v>
      </c>
      <c r="B16" s="501"/>
      <c r="C16" s="513"/>
      <c r="D16" s="514"/>
      <c r="E16" s="506"/>
      <c r="F16" s="507"/>
    </row>
    <row r="17" spans="1:6" ht="16.5" customHeight="1" x14ac:dyDescent="0.25">
      <c r="A17" s="500"/>
      <c r="B17" s="501"/>
      <c r="C17" s="513"/>
      <c r="D17" s="514"/>
      <c r="E17" s="506"/>
      <c r="F17" s="507"/>
    </row>
    <row r="18" spans="1:6" ht="9" customHeight="1" x14ac:dyDescent="0.25">
      <c r="B18" s="75"/>
      <c r="C18" s="75"/>
    </row>
    <row r="19" spans="1:6" x14ac:dyDescent="0.25">
      <c r="A19" s="539" t="s">
        <v>59</v>
      </c>
      <c r="B19" s="539"/>
      <c r="C19" s="546" t="s">
        <v>60</v>
      </c>
      <c r="D19" s="547"/>
      <c r="E19" s="539" t="s">
        <v>61</v>
      </c>
      <c r="F19" s="539"/>
    </row>
    <row r="20" spans="1:6" ht="15.75" x14ac:dyDescent="0.25">
      <c r="A20" s="542">
        <f>Infos!E17</f>
        <v>0</v>
      </c>
      <c r="B20" s="543"/>
      <c r="C20" s="548" t="str">
        <f>Infos!F17</f>
        <v>CET</v>
      </c>
      <c r="D20" s="549"/>
      <c r="E20" s="537"/>
      <c r="F20" s="537"/>
    </row>
    <row r="21" spans="1:6" ht="15.75" x14ac:dyDescent="0.25">
      <c r="A21" s="542">
        <f>Infos!E18</f>
        <v>0</v>
      </c>
      <c r="B21" s="543"/>
      <c r="C21" s="542" t="str">
        <f>Infos!F18</f>
        <v>Vice-président</v>
      </c>
      <c r="D21" s="550"/>
      <c r="E21" s="537"/>
      <c r="F21" s="537"/>
    </row>
    <row r="22" spans="1:6" ht="15.75" x14ac:dyDescent="0.25">
      <c r="A22" s="542">
        <f>Infos!E19</f>
        <v>0</v>
      </c>
      <c r="B22" s="543"/>
      <c r="C22" s="542">
        <f>Infos!F19</f>
        <v>0</v>
      </c>
      <c r="D22" s="550"/>
      <c r="E22" s="537"/>
      <c r="F22" s="537"/>
    </row>
    <row r="23" spans="1:6" ht="15.75" x14ac:dyDescent="0.25">
      <c r="A23" s="542">
        <f>Infos!E20</f>
        <v>0</v>
      </c>
      <c r="B23" s="543"/>
      <c r="C23" s="542">
        <f>Infos!F20</f>
        <v>0</v>
      </c>
      <c r="D23" s="550"/>
      <c r="E23" s="537"/>
      <c r="F23" s="537"/>
    </row>
    <row r="24" spans="1:6" ht="15.75" x14ac:dyDescent="0.25">
      <c r="A24" s="542">
        <f>Infos!E21</f>
        <v>0</v>
      </c>
      <c r="B24" s="543"/>
      <c r="C24" s="542">
        <f>Infos!F21</f>
        <v>0</v>
      </c>
      <c r="D24" s="550"/>
      <c r="E24" s="537"/>
      <c r="F24" s="537"/>
    </row>
    <row r="25" spans="1:6" ht="15.75" x14ac:dyDescent="0.25">
      <c r="A25" s="542">
        <f>Infos!E22</f>
        <v>0</v>
      </c>
      <c r="B25" s="543"/>
      <c r="C25" s="540">
        <f>Infos!F22</f>
        <v>0</v>
      </c>
      <c r="D25" s="541"/>
      <c r="E25" s="537"/>
      <c r="F25" s="537"/>
    </row>
    <row r="26" spans="1:6" ht="28.5" customHeight="1" x14ac:dyDescent="0.25">
      <c r="A26" s="544"/>
      <c r="B26" s="544"/>
      <c r="C26" s="545"/>
      <c r="D26" s="545"/>
      <c r="E26" s="538" t="s">
        <v>67</v>
      </c>
      <c r="F26" s="538"/>
    </row>
    <row r="27" spans="1:6" ht="20.25" x14ac:dyDescent="0.25">
      <c r="A27" s="76" t="s">
        <v>100</v>
      </c>
      <c r="B27" s="77" t="s">
        <v>163</v>
      </c>
      <c r="C27" s="78">
        <f>Synthese!$L9</f>
        <v>0</v>
      </c>
      <c r="D27" s="79" t="s">
        <v>164</v>
      </c>
      <c r="E27" s="558"/>
      <c r="F27" s="559"/>
    </row>
    <row r="28" spans="1:6" ht="27.75" customHeight="1" x14ac:dyDescent="0.25">
      <c r="A28" s="76" t="s">
        <v>1</v>
      </c>
      <c r="B28" s="77" t="s">
        <v>145</v>
      </c>
      <c r="C28" s="78">
        <f>Synthese!L10</f>
        <v>0</v>
      </c>
      <c r="D28" s="79" t="s">
        <v>65</v>
      </c>
      <c r="E28" s="560"/>
      <c r="F28" s="561"/>
    </row>
    <row r="29" spans="1:6" ht="41.25" customHeight="1" x14ac:dyDescent="0.25">
      <c r="A29" s="76" t="s">
        <v>2</v>
      </c>
      <c r="B29" s="80" t="s">
        <v>74</v>
      </c>
      <c r="C29" s="78">
        <f>Synthese!L11</f>
        <v>0</v>
      </c>
      <c r="D29" s="79" t="s">
        <v>62</v>
      </c>
      <c r="E29" s="560"/>
      <c r="F29" s="561"/>
    </row>
    <row r="30" spans="1:6" ht="41.25" customHeight="1" x14ac:dyDescent="0.25">
      <c r="A30" s="76" t="s">
        <v>21</v>
      </c>
      <c r="B30" s="80" t="s">
        <v>85</v>
      </c>
      <c r="C30" s="78">
        <f>Synthese!L12</f>
        <v>0</v>
      </c>
      <c r="D30" s="79" t="s">
        <v>62</v>
      </c>
      <c r="E30" s="560"/>
      <c r="F30" s="561"/>
    </row>
    <row r="31" spans="1:6" ht="16.5" customHeight="1" x14ac:dyDescent="0.25">
      <c r="A31" s="555" t="s">
        <v>63</v>
      </c>
      <c r="B31" s="556"/>
      <c r="C31" s="557"/>
      <c r="D31" s="557"/>
      <c r="E31" s="560"/>
      <c r="F31" s="561"/>
    </row>
    <row r="32" spans="1:6" ht="27" customHeight="1" x14ac:dyDescent="0.25">
      <c r="A32" s="564" t="s">
        <v>64</v>
      </c>
      <c r="B32" s="565"/>
      <c r="C32" s="81">
        <f>Synthese!L14</f>
        <v>0</v>
      </c>
      <c r="D32" s="82" t="s">
        <v>98</v>
      </c>
      <c r="E32" s="560"/>
      <c r="F32" s="561"/>
    </row>
    <row r="33" spans="1:6" ht="17.25" hidden="1" customHeight="1" thickBot="1" x14ac:dyDescent="0.3">
      <c r="A33" s="83"/>
      <c r="B33" s="568"/>
      <c r="C33" s="569"/>
      <c r="D33" s="569"/>
      <c r="E33" s="560"/>
      <c r="F33" s="561"/>
    </row>
    <row r="34" spans="1:6" ht="20.25" customHeight="1" x14ac:dyDescent="0.25">
      <c r="A34" s="551" t="s">
        <v>99</v>
      </c>
      <c r="B34" s="552"/>
      <c r="C34" s="566">
        <f>Synthese!L16</f>
        <v>0</v>
      </c>
      <c r="D34" s="570" t="s">
        <v>65</v>
      </c>
      <c r="E34" s="560"/>
      <c r="F34" s="561"/>
    </row>
    <row r="35" spans="1:6" ht="15.75" customHeight="1" x14ac:dyDescent="0.25">
      <c r="A35" s="553"/>
      <c r="B35" s="554"/>
      <c r="C35" s="567"/>
      <c r="D35" s="571"/>
      <c r="E35" s="560"/>
      <c r="F35" s="561"/>
    </row>
    <row r="36" spans="1:6" ht="33" customHeight="1" x14ac:dyDescent="0.25">
      <c r="A36" s="564" t="s">
        <v>66</v>
      </c>
      <c r="B36" s="565"/>
      <c r="C36" s="81">
        <f>Synthese!L18</f>
        <v>0</v>
      </c>
      <c r="D36" s="82" t="s">
        <v>65</v>
      </c>
      <c r="E36" s="562"/>
      <c r="F36" s="563"/>
    </row>
  </sheetData>
  <sheetProtection password="C754" sheet="1" objects="1" scenarios="1"/>
  <mergeCells count="47">
    <mergeCell ref="C1:E4"/>
    <mergeCell ref="C12:D12"/>
    <mergeCell ref="C13:D17"/>
    <mergeCell ref="A6:D7"/>
    <mergeCell ref="A8:D9"/>
    <mergeCell ref="A11:B11"/>
    <mergeCell ref="A12:B12"/>
    <mergeCell ref="A1:B1"/>
    <mergeCell ref="A2:B4"/>
    <mergeCell ref="A16:B17"/>
    <mergeCell ref="A15:B15"/>
    <mergeCell ref="A13:B14"/>
    <mergeCell ref="E6:F7"/>
    <mergeCell ref="E8:F9"/>
    <mergeCell ref="E11:F11"/>
    <mergeCell ref="E19:F19"/>
    <mergeCell ref="C19:D19"/>
    <mergeCell ref="E12:F17"/>
    <mergeCell ref="A19:B19"/>
    <mergeCell ref="E21:F21"/>
    <mergeCell ref="E20:F20"/>
    <mergeCell ref="E24:F24"/>
    <mergeCell ref="A32:B32"/>
    <mergeCell ref="C20:D20"/>
    <mergeCell ref="C21:D21"/>
    <mergeCell ref="C22:D22"/>
    <mergeCell ref="C23:D23"/>
    <mergeCell ref="C24:D24"/>
    <mergeCell ref="C25:D25"/>
    <mergeCell ref="A23:B23"/>
    <mergeCell ref="A24:B24"/>
    <mergeCell ref="E25:F25"/>
    <mergeCell ref="E26:F26"/>
    <mergeCell ref="E22:F22"/>
    <mergeCell ref="E23:F23"/>
    <mergeCell ref="A25:B25"/>
    <mergeCell ref="A20:B20"/>
    <mergeCell ref="A26:D26"/>
    <mergeCell ref="A34:B35"/>
    <mergeCell ref="A31:D31"/>
    <mergeCell ref="A21:B21"/>
    <mergeCell ref="A22:B22"/>
    <mergeCell ref="E27:F36"/>
    <mergeCell ref="A36:B36"/>
    <mergeCell ref="C34:C35"/>
    <mergeCell ref="B33:D33"/>
    <mergeCell ref="D34:D35"/>
  </mergeCells>
  <phoneticPr fontId="23" type="noConversion"/>
  <conditionalFormatting sqref="A20:D25">
    <cfRule type="cellIs" dxfId="2" priority="1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46"/>
  <sheetViews>
    <sheetView showGridLines="0" topLeftCell="A33" workbookViewId="0">
      <selection activeCell="O43" sqref="O43:V45"/>
    </sheetView>
  </sheetViews>
  <sheetFormatPr baseColWidth="10" defaultColWidth="11.42578125" defaultRowHeight="15" x14ac:dyDescent="0.25"/>
  <cols>
    <col min="1" max="1" width="3.140625" style="12" customWidth="1"/>
    <col min="2" max="2" width="14" style="12" customWidth="1"/>
    <col min="3" max="3" width="1.85546875" style="12" customWidth="1"/>
    <col min="4" max="4" width="10" style="12" customWidth="1"/>
    <col min="5" max="5" width="0.85546875" style="12" customWidth="1"/>
    <col min="6" max="6" width="1.7109375" style="12" customWidth="1"/>
    <col min="7" max="7" width="9.7109375" style="12" customWidth="1"/>
    <col min="8" max="8" width="0.7109375" style="12" customWidth="1"/>
    <col min="9" max="9" width="1.7109375" style="12" customWidth="1"/>
    <col min="10" max="10" width="9.42578125" style="12" customWidth="1"/>
    <col min="11" max="11" width="2" style="12" customWidth="1"/>
    <col min="12" max="12" width="1.7109375" style="12" customWidth="1"/>
    <col min="13" max="13" width="10.85546875" style="12" customWidth="1"/>
    <col min="14" max="14" width="0.85546875" style="12" customWidth="1"/>
    <col min="15" max="22" width="4" style="12" customWidth="1"/>
    <col min="23" max="31" width="11.42578125" style="45"/>
    <col min="32" max="16384" width="11.42578125" style="12"/>
  </cols>
  <sheetData>
    <row r="1" spans="1:35" hidden="1" x14ac:dyDescent="0.25"/>
    <row r="2" spans="1:35" x14ac:dyDescent="0.25">
      <c r="A2" s="250" t="str">
        <f>Infos!B5</f>
        <v>MC Pâtisserie-Glacerie-Chocolaterie, Confiserie spécialisée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64" t="s">
        <v>48</v>
      </c>
      <c r="O2" s="264"/>
      <c r="P2" s="264"/>
      <c r="Q2" s="250">
        <f>Infos!F7</f>
        <v>0</v>
      </c>
      <c r="R2" s="250"/>
      <c r="S2" s="250"/>
      <c r="T2" s="250"/>
      <c r="U2" s="250"/>
      <c r="V2" s="250"/>
    </row>
    <row r="3" spans="1:35" s="45" customFormat="1" x14ac:dyDescent="0.25">
      <c r="A3" s="250" t="str">
        <f>Infos!F5</f>
        <v>E1 - Pratique professionnelle</v>
      </c>
      <c r="B3" s="250"/>
      <c r="C3" s="250"/>
      <c r="D3" s="250"/>
      <c r="E3" s="250"/>
      <c r="F3" s="250"/>
      <c r="G3" s="250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AF3" s="12"/>
      <c r="AG3" s="12"/>
      <c r="AH3" s="12"/>
      <c r="AI3" s="12"/>
    </row>
    <row r="4" spans="1:35" s="45" customFormat="1" x14ac:dyDescent="0.25">
      <c r="A4" s="169" t="s">
        <v>46</v>
      </c>
      <c r="B4" s="251">
        <f>Infos!B7</f>
        <v>0</v>
      </c>
      <c r="C4" s="251"/>
      <c r="D4" s="251"/>
      <c r="E4" s="251"/>
      <c r="F4" s="251"/>
      <c r="G4" s="162"/>
      <c r="H4" s="162"/>
      <c r="I4" s="162"/>
      <c r="J4" s="162"/>
      <c r="K4" s="162"/>
      <c r="L4" s="162"/>
      <c r="M4" s="162"/>
      <c r="N4" s="172" t="s">
        <v>175</v>
      </c>
      <c r="O4" s="172"/>
      <c r="P4" s="172"/>
      <c r="Q4" s="250">
        <f>Infos!F3</f>
        <v>0</v>
      </c>
      <c r="R4" s="250"/>
      <c r="S4" s="250"/>
      <c r="T4" s="250"/>
      <c r="U4" s="250"/>
      <c r="V4" s="162"/>
      <c r="AF4" s="12"/>
      <c r="AG4" s="12"/>
      <c r="AH4" s="12"/>
      <c r="AI4" s="12"/>
    </row>
    <row r="5" spans="1:35" s="45" customFormat="1" ht="3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AF5" s="12"/>
      <c r="AG5" s="12"/>
      <c r="AH5" s="12"/>
      <c r="AI5" s="12"/>
    </row>
    <row r="6" spans="1:35" s="45" customFormat="1" ht="18.75" customHeight="1" x14ac:dyDescent="0.25">
      <c r="A6" s="252" t="s">
        <v>163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 t="s">
        <v>42</v>
      </c>
      <c r="M6" s="252"/>
      <c r="N6" s="253"/>
      <c r="O6" s="152">
        <f>Infos!$B10</f>
        <v>0</v>
      </c>
      <c r="P6" s="152">
        <f>Infos!$B11</f>
        <v>0</v>
      </c>
      <c r="Q6" s="152">
        <f>Infos!$B12</f>
        <v>0</v>
      </c>
      <c r="R6" s="152">
        <f>Infos!$B13</f>
        <v>0</v>
      </c>
      <c r="S6" s="152">
        <f>Infos!$B14</f>
        <v>0</v>
      </c>
      <c r="T6" s="152">
        <f>Infos!$B15</f>
        <v>0</v>
      </c>
      <c r="U6" s="152">
        <f>Infos!$B16</f>
        <v>0</v>
      </c>
      <c r="V6" s="152">
        <f>Infos!$B17</f>
        <v>0</v>
      </c>
      <c r="AF6" s="12"/>
      <c r="AG6" s="12"/>
      <c r="AH6" s="12"/>
      <c r="AI6" s="12"/>
    </row>
    <row r="7" spans="1:35" s="45" customFormat="1" ht="15" customHeight="1" x14ac:dyDescent="0.25">
      <c r="A7" s="254" t="s">
        <v>0</v>
      </c>
      <c r="B7" s="255"/>
      <c r="C7" s="258" t="s">
        <v>4</v>
      </c>
      <c r="D7" s="259"/>
      <c r="E7" s="260"/>
      <c r="F7" s="258" t="s">
        <v>5</v>
      </c>
      <c r="G7" s="259"/>
      <c r="H7" s="260"/>
      <c r="I7" s="258" t="s">
        <v>6</v>
      </c>
      <c r="J7" s="259"/>
      <c r="K7" s="260"/>
      <c r="L7" s="258" t="s">
        <v>7</v>
      </c>
      <c r="M7" s="259"/>
      <c r="N7" s="260"/>
      <c r="O7" s="278" t="s">
        <v>32</v>
      </c>
      <c r="P7" s="278" t="s">
        <v>33</v>
      </c>
      <c r="Q7" s="278" t="s">
        <v>34</v>
      </c>
      <c r="R7" s="278" t="s">
        <v>35</v>
      </c>
      <c r="S7" s="278" t="s">
        <v>36</v>
      </c>
      <c r="T7" s="278" t="s">
        <v>37</v>
      </c>
      <c r="U7" s="278" t="s">
        <v>38</v>
      </c>
      <c r="V7" s="278" t="s">
        <v>39</v>
      </c>
      <c r="AF7" s="12"/>
      <c r="AG7" s="12"/>
      <c r="AH7" s="12"/>
      <c r="AI7" s="12"/>
    </row>
    <row r="8" spans="1:35" s="45" customFormat="1" ht="10.5" hidden="1" customHeight="1" x14ac:dyDescent="0.25">
      <c r="A8" s="256"/>
      <c r="B8" s="257"/>
      <c r="C8" s="261"/>
      <c r="D8" s="262"/>
      <c r="E8" s="263"/>
      <c r="F8" s="261"/>
      <c r="G8" s="262"/>
      <c r="H8" s="263"/>
      <c r="I8" s="261"/>
      <c r="J8" s="262"/>
      <c r="K8" s="263"/>
      <c r="L8" s="261"/>
      <c r="M8" s="262"/>
      <c r="N8" s="263"/>
      <c r="O8" s="279"/>
      <c r="P8" s="279"/>
      <c r="Q8" s="279"/>
      <c r="R8" s="279"/>
      <c r="S8" s="279"/>
      <c r="T8" s="279"/>
      <c r="U8" s="279"/>
      <c r="V8" s="279"/>
      <c r="W8" s="268"/>
      <c r="X8" s="268"/>
      <c r="Y8" s="268"/>
      <c r="Z8" s="268"/>
      <c r="AA8" s="174"/>
      <c r="AF8" s="12"/>
      <c r="AG8" s="12"/>
      <c r="AH8" s="12"/>
      <c r="AI8" s="12"/>
    </row>
    <row r="9" spans="1:35" s="45" customFormat="1" ht="47.25" customHeight="1" x14ac:dyDescent="0.25">
      <c r="A9" s="269" t="s">
        <v>68</v>
      </c>
      <c r="B9" s="272" t="s">
        <v>104</v>
      </c>
      <c r="C9" s="275" t="s">
        <v>13</v>
      </c>
      <c r="D9" s="276"/>
      <c r="E9" s="277"/>
      <c r="F9" s="275" t="s">
        <v>14</v>
      </c>
      <c r="G9" s="276"/>
      <c r="H9" s="277"/>
      <c r="I9" s="275" t="s">
        <v>15</v>
      </c>
      <c r="J9" s="276"/>
      <c r="K9" s="277"/>
      <c r="L9" s="275" t="s">
        <v>16</v>
      </c>
      <c r="M9" s="276"/>
      <c r="N9" s="277"/>
      <c r="O9" s="265"/>
      <c r="P9" s="265"/>
      <c r="Q9" s="265"/>
      <c r="R9" s="265"/>
      <c r="S9" s="265"/>
      <c r="T9" s="265"/>
      <c r="U9" s="265"/>
      <c r="V9" s="265"/>
      <c r="AF9" s="12"/>
      <c r="AG9" s="12"/>
      <c r="AH9" s="12"/>
      <c r="AI9" s="12"/>
    </row>
    <row r="10" spans="1:35" s="45" customFormat="1" ht="17.25" customHeight="1" x14ac:dyDescent="0.3">
      <c r="A10" s="270"/>
      <c r="B10" s="273"/>
      <c r="C10" s="5"/>
      <c r="D10" s="128" t="s">
        <v>105</v>
      </c>
      <c r="E10" s="28"/>
      <c r="F10" s="3"/>
      <c r="G10" s="128" t="s">
        <v>106</v>
      </c>
      <c r="H10" s="4"/>
      <c r="I10" s="5"/>
      <c r="J10" s="128" t="s">
        <v>107</v>
      </c>
      <c r="K10" s="28"/>
      <c r="L10" s="3"/>
      <c r="M10" s="128" t="s">
        <v>108</v>
      </c>
      <c r="N10" s="4"/>
      <c r="O10" s="266"/>
      <c r="P10" s="266"/>
      <c r="Q10" s="266"/>
      <c r="R10" s="266"/>
      <c r="S10" s="266"/>
      <c r="T10" s="266"/>
      <c r="U10" s="266"/>
      <c r="V10" s="266"/>
      <c r="AF10" s="12"/>
      <c r="AG10" s="12"/>
      <c r="AH10" s="12"/>
      <c r="AI10" s="12"/>
    </row>
    <row r="11" spans="1:35" s="45" customFormat="1" ht="1.9" customHeight="1" x14ac:dyDescent="0.3">
      <c r="A11" s="270"/>
      <c r="B11" s="274"/>
      <c r="C11" s="10"/>
      <c r="D11" s="8"/>
      <c r="E11" s="9"/>
      <c r="F11" s="7"/>
      <c r="G11" s="8"/>
      <c r="H11" s="9"/>
      <c r="I11" s="10"/>
      <c r="J11" s="8"/>
      <c r="K11" s="9"/>
      <c r="L11" s="7"/>
      <c r="M11" s="8"/>
      <c r="N11" s="9"/>
      <c r="O11" s="267"/>
      <c r="P11" s="267"/>
      <c r="Q11" s="267"/>
      <c r="R11" s="267"/>
      <c r="S11" s="267"/>
      <c r="T11" s="267"/>
      <c r="U11" s="267"/>
      <c r="V11" s="267"/>
      <c r="AF11" s="12"/>
      <c r="AG11" s="12"/>
      <c r="AH11" s="12"/>
      <c r="AI11" s="12"/>
    </row>
    <row r="12" spans="1:35" s="45" customFormat="1" ht="47.25" customHeight="1" x14ac:dyDescent="0.25">
      <c r="A12" s="270"/>
      <c r="B12" s="272" t="s">
        <v>109</v>
      </c>
      <c r="C12" s="275" t="s">
        <v>13</v>
      </c>
      <c r="D12" s="276"/>
      <c r="E12" s="277"/>
      <c r="F12" s="275" t="s">
        <v>14</v>
      </c>
      <c r="G12" s="276"/>
      <c r="H12" s="277"/>
      <c r="I12" s="275" t="s">
        <v>15</v>
      </c>
      <c r="J12" s="276"/>
      <c r="K12" s="277"/>
      <c r="L12" s="275" t="s">
        <v>16</v>
      </c>
      <c r="M12" s="276"/>
      <c r="N12" s="277"/>
      <c r="O12" s="265" t="str">
        <f>IF(Infos!$C$10="abs","abs","")</f>
        <v/>
      </c>
      <c r="P12" s="265" t="str">
        <f>IF(Infos!$C$11="abs","abs","")</f>
        <v/>
      </c>
      <c r="Q12" s="265" t="str">
        <f>IF(Infos!$C$12="abs","abs","")</f>
        <v/>
      </c>
      <c r="R12" s="265" t="str">
        <f>IF(Infos!$C$13="abs","abs","")</f>
        <v/>
      </c>
      <c r="S12" s="265" t="str">
        <f>IF(Infos!$C$14="abs","abs","")</f>
        <v/>
      </c>
      <c r="T12" s="265" t="str">
        <f>IF(Infos!$C$15="abs","abs","")</f>
        <v/>
      </c>
      <c r="U12" s="265" t="str">
        <f>IF(Infos!$C$16="abs","abs","")</f>
        <v/>
      </c>
      <c r="V12" s="265" t="str">
        <f>IF(Infos!$C$17="abs","abs","")</f>
        <v/>
      </c>
      <c r="AF12" s="12"/>
      <c r="AG12" s="12"/>
      <c r="AH12" s="12"/>
      <c r="AI12" s="12"/>
    </row>
    <row r="13" spans="1:35" s="45" customFormat="1" ht="16.5" x14ac:dyDescent="0.3">
      <c r="A13" s="270"/>
      <c r="B13" s="273"/>
      <c r="C13" s="5"/>
      <c r="D13" s="128" t="s">
        <v>105</v>
      </c>
      <c r="E13" s="28"/>
      <c r="F13" s="3"/>
      <c r="G13" s="128" t="s">
        <v>106</v>
      </c>
      <c r="H13" s="4"/>
      <c r="I13" s="5"/>
      <c r="J13" s="128" t="s">
        <v>107</v>
      </c>
      <c r="K13" s="28"/>
      <c r="L13" s="3"/>
      <c r="M13" s="128" t="s">
        <v>108</v>
      </c>
      <c r="N13" s="4"/>
      <c r="O13" s="266"/>
      <c r="P13" s="266"/>
      <c r="Q13" s="266"/>
      <c r="R13" s="266"/>
      <c r="S13" s="266"/>
      <c r="T13" s="266"/>
      <c r="U13" s="266"/>
      <c r="V13" s="266"/>
      <c r="AF13" s="12"/>
      <c r="AG13" s="12"/>
      <c r="AH13" s="12"/>
      <c r="AI13" s="12"/>
    </row>
    <row r="14" spans="1:35" s="45" customFormat="1" ht="3" customHeight="1" x14ac:dyDescent="0.3">
      <c r="A14" s="270"/>
      <c r="B14" s="274"/>
      <c r="C14" s="10"/>
      <c r="D14" s="8"/>
      <c r="E14" s="9"/>
      <c r="F14" s="7"/>
      <c r="G14" s="8"/>
      <c r="H14" s="9"/>
      <c r="I14" s="10"/>
      <c r="J14" s="8"/>
      <c r="K14" s="9"/>
      <c r="L14" s="7"/>
      <c r="M14" s="8"/>
      <c r="N14" s="9"/>
      <c r="O14" s="267"/>
      <c r="P14" s="267"/>
      <c r="Q14" s="267"/>
      <c r="R14" s="267"/>
      <c r="S14" s="267"/>
      <c r="T14" s="267"/>
      <c r="U14" s="267"/>
      <c r="V14" s="267"/>
      <c r="AF14" s="12"/>
      <c r="AG14" s="12"/>
      <c r="AH14" s="12"/>
      <c r="AI14" s="12"/>
    </row>
    <row r="15" spans="1:35" s="45" customFormat="1" ht="50.25" customHeight="1" x14ac:dyDescent="0.25">
      <c r="A15" s="270"/>
      <c r="B15" s="272" t="s">
        <v>110</v>
      </c>
      <c r="C15" s="280" t="s">
        <v>17</v>
      </c>
      <c r="D15" s="280"/>
      <c r="E15" s="280"/>
      <c r="F15" s="280" t="s">
        <v>18</v>
      </c>
      <c r="G15" s="280"/>
      <c r="H15" s="280"/>
      <c r="I15" s="280" t="s">
        <v>19</v>
      </c>
      <c r="J15" s="280"/>
      <c r="K15" s="280"/>
      <c r="L15" s="280" t="s">
        <v>20</v>
      </c>
      <c r="M15" s="280"/>
      <c r="N15" s="280"/>
      <c r="O15" s="265" t="str">
        <f>IF(Infos!$C$10="abs","abs","")</f>
        <v/>
      </c>
      <c r="P15" s="265" t="str">
        <f>IF(Infos!$C$11="abs","abs","")</f>
        <v/>
      </c>
      <c r="Q15" s="265" t="str">
        <f>IF(Infos!$C$12="abs","abs","")</f>
        <v/>
      </c>
      <c r="R15" s="265" t="str">
        <f>IF(Infos!$C$13="abs","abs","")</f>
        <v/>
      </c>
      <c r="S15" s="265" t="str">
        <f>IF(Infos!$C$14="abs","abs","")</f>
        <v/>
      </c>
      <c r="T15" s="265" t="str">
        <f>IF(Infos!$C$15="abs","abs","")</f>
        <v/>
      </c>
      <c r="U15" s="265" t="str">
        <f>IF(Infos!$C$16="abs","abs","")</f>
        <v/>
      </c>
      <c r="V15" s="265" t="str">
        <f>IF(Infos!$C$17="abs","abs","")</f>
        <v/>
      </c>
      <c r="AF15" s="12"/>
      <c r="AG15" s="12"/>
      <c r="AH15" s="12"/>
      <c r="AI15" s="12"/>
    </row>
    <row r="16" spans="1:35" s="45" customFormat="1" ht="16.5" x14ac:dyDescent="0.3">
      <c r="A16" s="270"/>
      <c r="B16" s="273"/>
      <c r="C16" s="1"/>
      <c r="D16" s="128" t="s">
        <v>105</v>
      </c>
      <c r="E16" s="2"/>
      <c r="F16" s="3"/>
      <c r="G16" s="128" t="s">
        <v>106</v>
      </c>
      <c r="H16" s="4"/>
      <c r="I16" s="5"/>
      <c r="J16" s="128" t="s">
        <v>107</v>
      </c>
      <c r="K16" s="2"/>
      <c r="L16" s="3"/>
      <c r="M16" s="128" t="s">
        <v>108</v>
      </c>
      <c r="N16" s="6"/>
      <c r="O16" s="266"/>
      <c r="P16" s="266"/>
      <c r="Q16" s="266"/>
      <c r="R16" s="266"/>
      <c r="S16" s="266"/>
      <c r="T16" s="266"/>
      <c r="U16" s="266"/>
      <c r="V16" s="266"/>
      <c r="AF16" s="12"/>
      <c r="AG16" s="12"/>
      <c r="AH16" s="12"/>
      <c r="AI16" s="12"/>
    </row>
    <row r="17" spans="1:35" s="45" customFormat="1" ht="3" customHeight="1" x14ac:dyDescent="0.3">
      <c r="A17" s="270"/>
      <c r="B17" s="274"/>
      <c r="C17" s="5"/>
      <c r="D17" s="6"/>
      <c r="E17" s="6"/>
      <c r="F17" s="61"/>
      <c r="G17" s="6"/>
      <c r="H17" s="4"/>
      <c r="I17" s="5"/>
      <c r="J17" s="6"/>
      <c r="K17" s="4"/>
      <c r="L17" s="61"/>
      <c r="M17" s="6"/>
      <c r="N17" s="6"/>
      <c r="O17" s="267"/>
      <c r="P17" s="267"/>
      <c r="Q17" s="267"/>
      <c r="R17" s="267"/>
      <c r="S17" s="267"/>
      <c r="T17" s="267"/>
      <c r="U17" s="267"/>
      <c r="V17" s="267"/>
      <c r="AF17" s="12"/>
      <c r="AG17" s="12"/>
      <c r="AH17" s="12"/>
      <c r="AI17" s="12"/>
    </row>
    <row r="18" spans="1:35" s="45" customFormat="1" ht="46.5" customHeight="1" x14ac:dyDescent="0.25">
      <c r="A18" s="270"/>
      <c r="B18" s="272" t="s">
        <v>111</v>
      </c>
      <c r="C18" s="275" t="s">
        <v>11</v>
      </c>
      <c r="D18" s="276"/>
      <c r="E18" s="277"/>
      <c r="F18" s="275" t="s">
        <v>23</v>
      </c>
      <c r="G18" s="276"/>
      <c r="H18" s="277"/>
      <c r="I18" s="275" t="s">
        <v>24</v>
      </c>
      <c r="J18" s="276"/>
      <c r="K18" s="277"/>
      <c r="L18" s="275" t="s">
        <v>12</v>
      </c>
      <c r="M18" s="276"/>
      <c r="N18" s="277"/>
      <c r="O18" s="265" t="str">
        <f>IF(Infos!$C$10="abs","abs","")</f>
        <v/>
      </c>
      <c r="P18" s="265" t="str">
        <f>IF(Infos!$C$11="abs","abs","")</f>
        <v/>
      </c>
      <c r="Q18" s="265" t="str">
        <f>IF(Infos!$C$12="abs","abs","")</f>
        <v/>
      </c>
      <c r="R18" s="265" t="str">
        <f>IF(Infos!$C$13="abs","abs","")</f>
        <v/>
      </c>
      <c r="S18" s="265" t="str">
        <f>IF(Infos!$C$14="abs","abs","")</f>
        <v/>
      </c>
      <c r="T18" s="265" t="str">
        <f>IF(Infos!$C$15="abs","abs","")</f>
        <v/>
      </c>
      <c r="U18" s="265" t="str">
        <f>IF(Infos!$C$16="abs","abs","")</f>
        <v/>
      </c>
      <c r="V18" s="265" t="str">
        <f>IF(Infos!$C$17="abs","abs","")</f>
        <v/>
      </c>
      <c r="AF18" s="12"/>
      <c r="AG18" s="12"/>
      <c r="AH18" s="12"/>
      <c r="AI18" s="12"/>
    </row>
    <row r="19" spans="1:35" s="45" customFormat="1" ht="16.5" x14ac:dyDescent="0.3">
      <c r="A19" s="270"/>
      <c r="B19" s="281"/>
      <c r="C19" s="5"/>
      <c r="D19" s="128" t="s">
        <v>105</v>
      </c>
      <c r="E19" s="28"/>
      <c r="F19" s="3"/>
      <c r="G19" s="128" t="s">
        <v>106</v>
      </c>
      <c r="H19" s="4"/>
      <c r="I19" s="5"/>
      <c r="J19" s="128" t="s">
        <v>107</v>
      </c>
      <c r="K19" s="28"/>
      <c r="L19" s="3"/>
      <c r="M19" s="128" t="s">
        <v>108</v>
      </c>
      <c r="N19" s="4"/>
      <c r="O19" s="266"/>
      <c r="P19" s="266"/>
      <c r="Q19" s="266"/>
      <c r="R19" s="266"/>
      <c r="S19" s="266"/>
      <c r="T19" s="266"/>
      <c r="U19" s="266"/>
      <c r="V19" s="266"/>
      <c r="AF19" s="12"/>
      <c r="AG19" s="12"/>
      <c r="AH19" s="12"/>
      <c r="AI19" s="12"/>
    </row>
    <row r="20" spans="1:35" s="45" customFormat="1" ht="2.25" customHeight="1" x14ac:dyDescent="0.3">
      <c r="A20" s="270"/>
      <c r="B20" s="282"/>
      <c r="C20" s="10"/>
      <c r="D20" s="56"/>
      <c r="E20" s="30"/>
      <c r="F20" s="58"/>
      <c r="G20" s="56"/>
      <c r="H20" s="9"/>
      <c r="I20" s="10"/>
      <c r="J20" s="29"/>
      <c r="K20" s="30"/>
      <c r="L20" s="58"/>
      <c r="M20" s="29"/>
      <c r="N20" s="9"/>
      <c r="O20" s="267"/>
      <c r="P20" s="267"/>
      <c r="Q20" s="267"/>
      <c r="R20" s="267"/>
      <c r="S20" s="267"/>
      <c r="T20" s="267"/>
      <c r="U20" s="267"/>
      <c r="V20" s="267"/>
      <c r="AF20" s="12"/>
      <c r="AG20" s="12"/>
      <c r="AH20" s="12"/>
      <c r="AI20" s="12"/>
    </row>
    <row r="21" spans="1:35" s="45" customFormat="1" ht="47.25" customHeight="1" x14ac:dyDescent="0.25">
      <c r="A21" s="270"/>
      <c r="B21" s="272" t="s">
        <v>165</v>
      </c>
      <c r="C21" s="275" t="s">
        <v>13</v>
      </c>
      <c r="D21" s="276"/>
      <c r="E21" s="277"/>
      <c r="F21" s="275" t="s">
        <v>14</v>
      </c>
      <c r="G21" s="276"/>
      <c r="H21" s="277"/>
      <c r="I21" s="275" t="s">
        <v>15</v>
      </c>
      <c r="J21" s="276"/>
      <c r="K21" s="277"/>
      <c r="L21" s="275" t="s">
        <v>16</v>
      </c>
      <c r="M21" s="276"/>
      <c r="N21" s="277"/>
      <c r="O21" s="265" t="str">
        <f>IF(Infos!$C$10="abs","abs","")</f>
        <v/>
      </c>
      <c r="P21" s="265" t="str">
        <f>IF(Infos!$C$11="abs","abs","")</f>
        <v/>
      </c>
      <c r="Q21" s="265" t="str">
        <f>IF(Infos!$C$12="abs","abs","")</f>
        <v/>
      </c>
      <c r="R21" s="265" t="str">
        <f>IF(Infos!$C$13="abs","abs","")</f>
        <v/>
      </c>
      <c r="S21" s="265" t="str">
        <f>IF(Infos!$C$14="abs","abs","")</f>
        <v/>
      </c>
      <c r="T21" s="265" t="str">
        <f>IF(Infos!$C$15="abs","abs","")</f>
        <v/>
      </c>
      <c r="U21" s="265" t="str">
        <f>IF(Infos!$C$16="abs","abs","")</f>
        <v/>
      </c>
      <c r="V21" s="265" t="str">
        <f>IF(Infos!$C$17="abs","abs","")</f>
        <v/>
      </c>
      <c r="AF21" s="12"/>
      <c r="AG21" s="12"/>
      <c r="AH21" s="12"/>
      <c r="AI21" s="12"/>
    </row>
    <row r="22" spans="1:35" s="45" customFormat="1" ht="16.5" customHeight="1" x14ac:dyDescent="0.3">
      <c r="A22" s="270"/>
      <c r="B22" s="273"/>
      <c r="C22" s="120"/>
      <c r="D22" s="129" t="s">
        <v>112</v>
      </c>
      <c r="E22" s="59"/>
      <c r="F22" s="59"/>
      <c r="G22" s="128" t="s">
        <v>113</v>
      </c>
      <c r="H22" s="121"/>
      <c r="I22" s="120"/>
      <c r="J22" s="128" t="s">
        <v>114</v>
      </c>
      <c r="K22" s="59"/>
      <c r="L22" s="59"/>
      <c r="M22" s="128" t="s">
        <v>115</v>
      </c>
      <c r="N22" s="121"/>
      <c r="O22" s="266"/>
      <c r="P22" s="266"/>
      <c r="Q22" s="266"/>
      <c r="R22" s="266"/>
      <c r="S22" s="266"/>
      <c r="T22" s="266"/>
      <c r="U22" s="266"/>
      <c r="V22" s="266"/>
      <c r="AF22" s="12"/>
      <c r="AG22" s="12"/>
      <c r="AH22" s="12"/>
      <c r="AI22" s="12"/>
    </row>
    <row r="23" spans="1:35" s="45" customFormat="1" ht="4.5" customHeight="1" x14ac:dyDescent="0.3">
      <c r="A23" s="271"/>
      <c r="B23" s="274"/>
      <c r="C23" s="5"/>
      <c r="D23" s="118"/>
      <c r="E23" s="28"/>
      <c r="F23" s="3"/>
      <c r="G23" s="118"/>
      <c r="H23" s="4"/>
      <c r="I23" s="5"/>
      <c r="J23" s="119"/>
      <c r="K23" s="28"/>
      <c r="L23" s="3"/>
      <c r="M23" s="119"/>
      <c r="N23" s="4"/>
      <c r="O23" s="267"/>
      <c r="P23" s="267"/>
      <c r="Q23" s="267"/>
      <c r="R23" s="267"/>
      <c r="S23" s="267"/>
      <c r="T23" s="267"/>
      <c r="U23" s="267"/>
      <c r="V23" s="267"/>
      <c r="AF23" s="12"/>
      <c r="AG23" s="12"/>
      <c r="AH23" s="12"/>
      <c r="AI23" s="12"/>
    </row>
    <row r="24" spans="1:35" s="45" customFormat="1" ht="44.25" customHeight="1" x14ac:dyDescent="0.25">
      <c r="A24" s="269" t="s">
        <v>69</v>
      </c>
      <c r="B24" s="272" t="s">
        <v>166</v>
      </c>
      <c r="C24" s="275" t="s">
        <v>13</v>
      </c>
      <c r="D24" s="276"/>
      <c r="E24" s="277"/>
      <c r="F24" s="275" t="s">
        <v>14</v>
      </c>
      <c r="G24" s="276"/>
      <c r="H24" s="277"/>
      <c r="I24" s="275" t="s">
        <v>15</v>
      </c>
      <c r="J24" s="276"/>
      <c r="K24" s="277"/>
      <c r="L24" s="275" t="s">
        <v>16</v>
      </c>
      <c r="M24" s="276"/>
      <c r="N24" s="277"/>
      <c r="O24" s="265" t="str">
        <f>IF(Infos!$C$10="abs","abs","")</f>
        <v/>
      </c>
      <c r="P24" s="265" t="str">
        <f>IF(Infos!$C$11="abs","abs","")</f>
        <v/>
      </c>
      <c r="Q24" s="265" t="str">
        <f>IF(Infos!$C$12="abs","abs","")</f>
        <v/>
      </c>
      <c r="R24" s="265" t="str">
        <f>IF(Infos!$C$13="abs","abs","")</f>
        <v/>
      </c>
      <c r="S24" s="265" t="str">
        <f>IF(Infos!$C$14="abs","abs","")</f>
        <v/>
      </c>
      <c r="T24" s="265" t="str">
        <f>IF(Infos!$C$15="abs","abs","")</f>
        <v/>
      </c>
      <c r="U24" s="265" t="str">
        <f>IF(Infos!$C$16="abs","abs","")</f>
        <v/>
      </c>
      <c r="V24" s="265" t="str">
        <f>IF(Infos!$C$17="abs","abs","")</f>
        <v/>
      </c>
      <c r="AF24" s="12"/>
      <c r="AG24" s="12"/>
      <c r="AH24" s="12"/>
      <c r="AI24" s="12"/>
    </row>
    <row r="25" spans="1:35" s="45" customFormat="1" ht="16.5" x14ac:dyDescent="0.3">
      <c r="A25" s="270"/>
      <c r="B25" s="273"/>
      <c r="C25" s="5"/>
      <c r="D25" s="128" t="s">
        <v>116</v>
      </c>
      <c r="E25" s="28"/>
      <c r="F25" s="3"/>
      <c r="G25" s="128" t="s">
        <v>22</v>
      </c>
      <c r="H25" s="4"/>
      <c r="I25" s="5"/>
      <c r="J25" s="128" t="s">
        <v>117</v>
      </c>
      <c r="K25" s="28"/>
      <c r="L25" s="3"/>
      <c r="M25" s="128" t="s">
        <v>118</v>
      </c>
      <c r="N25" s="4"/>
      <c r="O25" s="266"/>
      <c r="P25" s="266"/>
      <c r="Q25" s="266"/>
      <c r="R25" s="266"/>
      <c r="S25" s="266"/>
      <c r="T25" s="266"/>
      <c r="U25" s="266"/>
      <c r="V25" s="266"/>
      <c r="AF25" s="12"/>
      <c r="AG25" s="12"/>
      <c r="AH25" s="12"/>
      <c r="AI25" s="12"/>
    </row>
    <row r="26" spans="1:35" s="45" customFormat="1" ht="2.25" customHeight="1" x14ac:dyDescent="0.3">
      <c r="A26" s="270"/>
      <c r="B26" s="274"/>
      <c r="C26" s="5"/>
      <c r="D26" s="57"/>
      <c r="E26" s="28"/>
      <c r="F26" s="3"/>
      <c r="G26" s="57"/>
      <c r="H26" s="4"/>
      <c r="I26" s="5"/>
      <c r="J26" s="2"/>
      <c r="K26" s="28"/>
      <c r="L26" s="3"/>
      <c r="M26" s="2"/>
      <c r="N26" s="4"/>
      <c r="O26" s="267"/>
      <c r="P26" s="267"/>
      <c r="Q26" s="267"/>
      <c r="R26" s="267"/>
      <c r="S26" s="267"/>
      <c r="T26" s="267"/>
      <c r="U26" s="267"/>
      <c r="V26" s="267"/>
      <c r="AF26" s="12"/>
      <c r="AG26" s="12"/>
      <c r="AH26" s="12"/>
      <c r="AI26" s="12"/>
    </row>
    <row r="27" spans="1:35" s="45" customFormat="1" ht="48" customHeight="1" x14ac:dyDescent="0.25">
      <c r="A27" s="270"/>
      <c r="B27" s="272" t="s">
        <v>119</v>
      </c>
      <c r="C27" s="275" t="s">
        <v>13</v>
      </c>
      <c r="D27" s="276"/>
      <c r="E27" s="277"/>
      <c r="F27" s="275" t="s">
        <v>14</v>
      </c>
      <c r="G27" s="276"/>
      <c r="H27" s="277"/>
      <c r="I27" s="275" t="s">
        <v>15</v>
      </c>
      <c r="J27" s="276"/>
      <c r="K27" s="277"/>
      <c r="L27" s="275" t="s">
        <v>16</v>
      </c>
      <c r="M27" s="276"/>
      <c r="N27" s="277"/>
      <c r="O27" s="265" t="str">
        <f>IF(Infos!$C$10="abs","abs","")</f>
        <v/>
      </c>
      <c r="P27" s="265" t="str">
        <f>IF(Infos!$C$11="abs","abs","")</f>
        <v/>
      </c>
      <c r="Q27" s="265" t="str">
        <f>IF(Infos!$C$12="abs","abs","")</f>
        <v/>
      </c>
      <c r="R27" s="265" t="str">
        <f>IF(Infos!$C$13="abs","abs","")</f>
        <v/>
      </c>
      <c r="S27" s="265" t="str">
        <f>IF(Infos!$C$14="abs","abs","")</f>
        <v/>
      </c>
      <c r="T27" s="265" t="str">
        <f>IF(Infos!$C$15="abs","abs","")</f>
        <v/>
      </c>
      <c r="U27" s="265" t="str">
        <f>IF(Infos!$C$16="abs","abs","")</f>
        <v/>
      </c>
      <c r="V27" s="265" t="str">
        <f>IF(Infos!$C$17="abs","abs","")</f>
        <v/>
      </c>
      <c r="AF27" s="12"/>
      <c r="AG27" s="12"/>
      <c r="AH27" s="12"/>
      <c r="AI27" s="12"/>
    </row>
    <row r="28" spans="1:35" s="45" customFormat="1" ht="15.75" customHeight="1" x14ac:dyDescent="0.3">
      <c r="A28" s="270"/>
      <c r="B28" s="283"/>
      <c r="C28" s="5"/>
      <c r="D28" s="128" t="s">
        <v>120</v>
      </c>
      <c r="E28" s="28"/>
      <c r="F28" s="3"/>
      <c r="G28" s="128" t="s">
        <v>121</v>
      </c>
      <c r="H28" s="4"/>
      <c r="I28" s="5"/>
      <c r="J28" s="128" t="s">
        <v>122</v>
      </c>
      <c r="K28" s="28"/>
      <c r="L28" s="3"/>
      <c r="M28" s="128" t="s">
        <v>123</v>
      </c>
      <c r="N28" s="4"/>
      <c r="O28" s="266"/>
      <c r="P28" s="266"/>
      <c r="Q28" s="266"/>
      <c r="R28" s="266"/>
      <c r="S28" s="266"/>
      <c r="T28" s="266"/>
      <c r="U28" s="266"/>
      <c r="V28" s="266"/>
      <c r="AF28" s="12"/>
      <c r="AG28" s="12"/>
      <c r="AH28" s="12"/>
      <c r="AI28" s="12"/>
    </row>
    <row r="29" spans="1:35" s="45" customFormat="1" ht="3" customHeight="1" x14ac:dyDescent="0.3">
      <c r="A29" s="270"/>
      <c r="B29" s="284"/>
      <c r="C29" s="10"/>
      <c r="D29" s="8"/>
      <c r="E29" s="9"/>
      <c r="F29" s="7"/>
      <c r="G29" s="8"/>
      <c r="H29" s="9"/>
      <c r="I29" s="10"/>
      <c r="J29" s="8"/>
      <c r="K29" s="9"/>
      <c r="L29" s="7"/>
      <c r="M29" s="8"/>
      <c r="N29" s="9"/>
      <c r="O29" s="267"/>
      <c r="P29" s="267"/>
      <c r="Q29" s="267"/>
      <c r="R29" s="267"/>
      <c r="S29" s="267"/>
      <c r="T29" s="267"/>
      <c r="U29" s="267"/>
      <c r="V29" s="267"/>
      <c r="AF29" s="12"/>
      <c r="AG29" s="12"/>
      <c r="AH29" s="12"/>
      <c r="AI29" s="12"/>
    </row>
    <row r="30" spans="1:35" s="45" customFormat="1" ht="48" customHeight="1" x14ac:dyDescent="0.25">
      <c r="A30" s="270"/>
      <c r="B30" s="272" t="s">
        <v>110</v>
      </c>
      <c r="C30" s="173"/>
      <c r="D30" s="229" t="s">
        <v>17</v>
      </c>
      <c r="E30" s="230"/>
      <c r="F30" s="231"/>
      <c r="G30" s="229" t="s">
        <v>18</v>
      </c>
      <c r="H30" s="232"/>
      <c r="I30" s="275" t="s">
        <v>19</v>
      </c>
      <c r="J30" s="276"/>
      <c r="K30" s="277"/>
      <c r="L30" s="275" t="s">
        <v>20</v>
      </c>
      <c r="M30" s="276"/>
      <c r="N30" s="277"/>
      <c r="O30" s="265" t="str">
        <f>IF(Infos!$C$10="abs","abs","")</f>
        <v/>
      </c>
      <c r="P30" s="265" t="str">
        <f>IF(Infos!$C$11="abs","abs","")</f>
        <v/>
      </c>
      <c r="Q30" s="265" t="str">
        <f>IF(Infos!$C$12="abs","abs","")</f>
        <v/>
      </c>
      <c r="R30" s="265" t="str">
        <f>IF(Infos!$C$13="abs","abs","")</f>
        <v/>
      </c>
      <c r="S30" s="265" t="str">
        <f>IF(Infos!$C$14="abs","abs","")</f>
        <v/>
      </c>
      <c r="T30" s="265" t="str">
        <f>IF(Infos!$C$15="abs","abs","")</f>
        <v/>
      </c>
      <c r="U30" s="265" t="str">
        <f>IF(Infos!$C$16="abs","abs","")</f>
        <v/>
      </c>
      <c r="V30" s="265" t="str">
        <f>IF(Infos!$C$17="abs","abs","")</f>
        <v/>
      </c>
      <c r="AF30" s="12"/>
      <c r="AG30" s="12"/>
      <c r="AH30" s="12"/>
      <c r="AI30" s="12"/>
    </row>
    <row r="31" spans="1:35" ht="15" customHeight="1" x14ac:dyDescent="0.3">
      <c r="A31" s="270"/>
      <c r="B31" s="283"/>
      <c r="C31" s="1"/>
      <c r="D31" s="128" t="s">
        <v>116</v>
      </c>
      <c r="E31" s="2"/>
      <c r="F31" s="3"/>
      <c r="G31" s="128" t="s">
        <v>106</v>
      </c>
      <c r="H31" s="4"/>
      <c r="I31" s="5"/>
      <c r="J31" s="128" t="s">
        <v>107</v>
      </c>
      <c r="K31" s="2"/>
      <c r="L31" s="3"/>
      <c r="M31" s="128" t="s">
        <v>108</v>
      </c>
      <c r="N31" s="6"/>
      <c r="O31" s="266"/>
      <c r="P31" s="266"/>
      <c r="Q31" s="266"/>
      <c r="R31" s="266"/>
      <c r="S31" s="266"/>
      <c r="T31" s="266"/>
      <c r="U31" s="266"/>
      <c r="V31" s="266"/>
    </row>
    <row r="32" spans="1:35" ht="3" customHeight="1" x14ac:dyDescent="0.3">
      <c r="A32" s="270"/>
      <c r="B32" s="284"/>
      <c r="C32" s="10"/>
      <c r="D32" s="8"/>
      <c r="E32" s="8"/>
      <c r="F32" s="7"/>
      <c r="G32" s="8"/>
      <c r="H32" s="9"/>
      <c r="I32" s="10"/>
      <c r="J32" s="8"/>
      <c r="K32" s="9"/>
      <c r="L32" s="7"/>
      <c r="M32" s="8"/>
      <c r="N32" s="8"/>
      <c r="O32" s="267"/>
      <c r="P32" s="267"/>
      <c r="Q32" s="267"/>
      <c r="R32" s="267"/>
      <c r="S32" s="267"/>
      <c r="T32" s="267"/>
      <c r="U32" s="267"/>
      <c r="V32" s="267"/>
    </row>
    <row r="33" spans="1:31" ht="46.5" customHeight="1" x14ac:dyDescent="0.25">
      <c r="A33" s="270"/>
      <c r="B33" s="272" t="s">
        <v>124</v>
      </c>
      <c r="C33" s="275" t="s">
        <v>11</v>
      </c>
      <c r="D33" s="276"/>
      <c r="E33" s="277"/>
      <c r="F33" s="275" t="s">
        <v>23</v>
      </c>
      <c r="G33" s="276"/>
      <c r="H33" s="277"/>
      <c r="I33" s="275" t="s">
        <v>24</v>
      </c>
      <c r="J33" s="276"/>
      <c r="K33" s="277"/>
      <c r="L33" s="275" t="s">
        <v>12</v>
      </c>
      <c r="M33" s="276"/>
      <c r="N33" s="277"/>
      <c r="O33" s="265" t="str">
        <f>IF(Infos!$C$10="abs","abs","")</f>
        <v/>
      </c>
      <c r="P33" s="265" t="str">
        <f>IF(Infos!$C$11="abs","abs","")</f>
        <v/>
      </c>
      <c r="Q33" s="265" t="str">
        <f>IF(Infos!$C$12="abs","abs","")</f>
        <v/>
      </c>
      <c r="R33" s="265" t="str">
        <f>IF(Infos!$C$13="abs","abs","")</f>
        <v/>
      </c>
      <c r="S33" s="265" t="str">
        <f>IF(Infos!$C$14="abs","abs","")</f>
        <v/>
      </c>
      <c r="T33" s="265" t="str">
        <f>IF(Infos!$C$15="abs","abs","")</f>
        <v/>
      </c>
      <c r="U33" s="265" t="str">
        <f>IF(Infos!$C$16="abs","abs","")</f>
        <v/>
      </c>
      <c r="V33" s="265" t="str">
        <f>IF(Infos!$C$17="abs","abs","")</f>
        <v/>
      </c>
    </row>
    <row r="34" spans="1:31" ht="17.45" customHeight="1" x14ac:dyDescent="0.3">
      <c r="A34" s="270"/>
      <c r="B34" s="273"/>
      <c r="C34" s="5"/>
      <c r="D34" s="128" t="s">
        <v>116</v>
      </c>
      <c r="E34" s="4"/>
      <c r="F34" s="61"/>
      <c r="G34" s="128" t="s">
        <v>22</v>
      </c>
      <c r="H34" s="4"/>
      <c r="I34" s="5"/>
      <c r="J34" s="128" t="s">
        <v>117</v>
      </c>
      <c r="K34" s="4"/>
      <c r="L34" s="61"/>
      <c r="M34" s="128" t="s">
        <v>118</v>
      </c>
      <c r="N34" s="4"/>
      <c r="O34" s="266"/>
      <c r="P34" s="266"/>
      <c r="Q34" s="266"/>
      <c r="R34" s="266"/>
      <c r="S34" s="266"/>
      <c r="T34" s="266"/>
      <c r="U34" s="266"/>
      <c r="V34" s="266"/>
    </row>
    <row r="35" spans="1:31" ht="2.4500000000000002" customHeight="1" x14ac:dyDescent="0.3">
      <c r="A35" s="271"/>
      <c r="B35" s="274"/>
      <c r="C35" s="10"/>
      <c r="D35" s="56"/>
      <c r="E35" s="9"/>
      <c r="F35" s="7"/>
      <c r="G35" s="56"/>
      <c r="H35" s="9"/>
      <c r="I35" s="10"/>
      <c r="J35" s="29"/>
      <c r="K35" s="9"/>
      <c r="L35" s="7"/>
      <c r="M35" s="29"/>
      <c r="N35" s="9"/>
      <c r="O35" s="267"/>
      <c r="P35" s="267"/>
      <c r="Q35" s="267"/>
      <c r="R35" s="267"/>
      <c r="S35" s="267"/>
      <c r="T35" s="267"/>
      <c r="U35" s="267"/>
      <c r="V35" s="267"/>
    </row>
    <row r="36" spans="1:31" s="16" customFormat="1" ht="17.25" customHeight="1" x14ac:dyDescent="0.25">
      <c r="A36" s="285" t="s">
        <v>181</v>
      </c>
      <c r="B36" s="286"/>
      <c r="C36" s="291"/>
      <c r="D36" s="291"/>
      <c r="E36" s="291"/>
      <c r="F36" s="291"/>
      <c r="G36" s="291"/>
      <c r="H36" s="291"/>
      <c r="I36" s="291"/>
      <c r="J36" s="291"/>
      <c r="K36" s="291"/>
      <c r="L36" s="291"/>
      <c r="M36" s="291"/>
      <c r="N36" s="292"/>
      <c r="O36" s="25"/>
      <c r="P36" s="25"/>
      <c r="Q36" s="25"/>
      <c r="R36" s="25"/>
      <c r="S36" s="25"/>
      <c r="T36" s="25"/>
      <c r="U36" s="25"/>
      <c r="V36" s="25"/>
      <c r="W36" s="49"/>
      <c r="X36" s="49"/>
      <c r="Y36" s="49"/>
      <c r="Z36" s="49"/>
      <c r="AA36" s="49"/>
      <c r="AB36" s="49"/>
      <c r="AC36" s="49"/>
      <c r="AD36" s="49"/>
      <c r="AE36" s="49"/>
    </row>
    <row r="37" spans="1:31" ht="2.25" customHeight="1" x14ac:dyDescent="0.25"/>
    <row r="38" spans="1:31" ht="9" customHeight="1" x14ac:dyDescent="0.25">
      <c r="A38" s="293" t="s">
        <v>74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7" t="s">
        <v>42</v>
      </c>
      <c r="M38" s="297"/>
      <c r="N38" s="298"/>
    </row>
    <row r="39" spans="1:31" ht="4.9000000000000004" customHeight="1" x14ac:dyDescent="0.25">
      <c r="A39" s="295"/>
      <c r="B39" s="296"/>
      <c r="C39" s="296"/>
      <c r="D39" s="296"/>
      <c r="E39" s="296"/>
      <c r="F39" s="296"/>
      <c r="G39" s="296"/>
      <c r="H39" s="296"/>
      <c r="I39" s="296"/>
      <c r="J39" s="296"/>
      <c r="K39" s="296"/>
      <c r="L39" s="299"/>
      <c r="M39" s="299"/>
      <c r="N39" s="300"/>
    </row>
    <row r="40" spans="1:31" ht="37.5" customHeight="1" x14ac:dyDescent="0.25">
      <c r="A40" s="301" t="s">
        <v>177</v>
      </c>
      <c r="B40" s="302"/>
      <c r="C40" s="275" t="s">
        <v>75</v>
      </c>
      <c r="D40" s="276"/>
      <c r="E40" s="277"/>
      <c r="F40" s="275" t="s">
        <v>76</v>
      </c>
      <c r="G40" s="276"/>
      <c r="H40" s="277"/>
      <c r="I40" s="275" t="s">
        <v>77</v>
      </c>
      <c r="J40" s="276"/>
      <c r="K40" s="277"/>
      <c r="L40" s="275" t="s">
        <v>78</v>
      </c>
      <c r="M40" s="276"/>
      <c r="N40" s="277"/>
      <c r="O40" s="288"/>
      <c r="P40" s="288"/>
      <c r="Q40" s="288"/>
      <c r="R40" s="288"/>
      <c r="S40" s="288"/>
      <c r="T40" s="288"/>
      <c r="U40" s="288"/>
      <c r="V40" s="288"/>
    </row>
    <row r="41" spans="1:31" ht="16.5" x14ac:dyDescent="0.3">
      <c r="A41" s="303"/>
      <c r="B41" s="304"/>
      <c r="C41" s="5"/>
      <c r="D41" s="128" t="s">
        <v>142</v>
      </c>
      <c r="E41" s="130"/>
      <c r="F41" s="131"/>
      <c r="G41" s="128" t="s">
        <v>113</v>
      </c>
      <c r="H41" s="27"/>
      <c r="I41" s="26"/>
      <c r="J41" s="128" t="s">
        <v>114</v>
      </c>
      <c r="K41" s="130"/>
      <c r="L41" s="131"/>
      <c r="M41" s="128" t="s">
        <v>115</v>
      </c>
      <c r="N41" s="4"/>
      <c r="O41" s="289"/>
      <c r="P41" s="289"/>
      <c r="Q41" s="289"/>
      <c r="R41" s="289"/>
      <c r="S41" s="289"/>
      <c r="T41" s="289"/>
      <c r="U41" s="289"/>
      <c r="V41" s="289"/>
    </row>
    <row r="42" spans="1:31" ht="1.5" customHeight="1" x14ac:dyDescent="0.3">
      <c r="A42" s="305"/>
      <c r="B42" s="306"/>
      <c r="C42" s="10"/>
      <c r="D42" s="8"/>
      <c r="E42" s="9"/>
      <c r="F42" s="7"/>
      <c r="G42" s="8"/>
      <c r="H42" s="9"/>
      <c r="I42" s="10"/>
      <c r="J42" s="8"/>
      <c r="K42" s="9"/>
      <c r="L42" s="7"/>
      <c r="M42" s="8"/>
      <c r="N42" s="9"/>
      <c r="O42" s="290"/>
      <c r="P42" s="290"/>
      <c r="Q42" s="290"/>
      <c r="R42" s="290"/>
      <c r="S42" s="290"/>
      <c r="T42" s="290"/>
      <c r="U42" s="290"/>
      <c r="V42" s="290"/>
    </row>
    <row r="43" spans="1:31" ht="38.25" customHeight="1" x14ac:dyDescent="0.25">
      <c r="A43" s="301" t="s">
        <v>178</v>
      </c>
      <c r="B43" s="302"/>
      <c r="C43" s="275" t="s">
        <v>75</v>
      </c>
      <c r="D43" s="276"/>
      <c r="E43" s="277"/>
      <c r="F43" s="275" t="s">
        <v>76</v>
      </c>
      <c r="G43" s="276"/>
      <c r="H43" s="277"/>
      <c r="I43" s="275" t="s">
        <v>77</v>
      </c>
      <c r="J43" s="276"/>
      <c r="K43" s="277"/>
      <c r="L43" s="275" t="s">
        <v>78</v>
      </c>
      <c r="M43" s="276"/>
      <c r="N43" s="277"/>
      <c r="O43" s="288"/>
      <c r="P43" s="288"/>
      <c r="Q43" s="288"/>
      <c r="R43" s="288"/>
      <c r="S43" s="288"/>
      <c r="T43" s="288"/>
      <c r="U43" s="288"/>
      <c r="V43" s="288"/>
    </row>
    <row r="44" spans="1:31" ht="16.5" x14ac:dyDescent="0.3">
      <c r="A44" s="303"/>
      <c r="B44" s="304"/>
      <c r="C44" s="5"/>
      <c r="D44" s="128" t="s">
        <v>142</v>
      </c>
      <c r="E44" s="136"/>
      <c r="F44" s="136"/>
      <c r="G44" s="128" t="s">
        <v>113</v>
      </c>
      <c r="H44" s="27"/>
      <c r="I44" s="26"/>
      <c r="J44" s="128" t="s">
        <v>114</v>
      </c>
      <c r="K44" s="136"/>
      <c r="L44" s="136"/>
      <c r="M44" s="128" t="s">
        <v>115</v>
      </c>
      <c r="N44" s="4"/>
      <c r="O44" s="289"/>
      <c r="P44" s="289"/>
      <c r="Q44" s="289"/>
      <c r="R44" s="289"/>
      <c r="S44" s="289"/>
      <c r="T44" s="289"/>
      <c r="U44" s="289"/>
      <c r="V44" s="289"/>
    </row>
    <row r="45" spans="1:31" ht="3" customHeight="1" x14ac:dyDescent="0.3">
      <c r="A45" s="305"/>
      <c r="B45" s="306"/>
      <c r="C45" s="10"/>
      <c r="D45" s="8"/>
      <c r="E45" s="9"/>
      <c r="F45" s="7"/>
      <c r="G45" s="8"/>
      <c r="H45" s="9"/>
      <c r="I45" s="10"/>
      <c r="J45" s="8"/>
      <c r="K45" s="9"/>
      <c r="L45" s="7"/>
      <c r="M45" s="8"/>
      <c r="N45" s="9"/>
      <c r="O45" s="290"/>
      <c r="P45" s="290"/>
      <c r="Q45" s="290"/>
      <c r="R45" s="290"/>
      <c r="S45" s="290"/>
      <c r="T45" s="290"/>
      <c r="U45" s="290"/>
      <c r="V45" s="290"/>
    </row>
    <row r="46" spans="1:31" ht="16.5" x14ac:dyDescent="0.25">
      <c r="A46" s="285" t="s">
        <v>182</v>
      </c>
      <c r="B46" s="286"/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6"/>
      <c r="N46" s="287"/>
      <c r="O46" s="222"/>
      <c r="P46" s="222"/>
      <c r="Q46" s="222"/>
      <c r="R46" s="222"/>
      <c r="S46" s="222"/>
      <c r="T46" s="222"/>
      <c r="U46" s="222"/>
      <c r="V46" s="222"/>
    </row>
  </sheetData>
  <sheetProtection algorithmName="SHA-512" hashValue="fyDuygxeLfx/aRT2n/5xYkH5mWLIteiVaboN1jVxRmtGDN651DjnY2oXJW6J4mUk8Vea1Wel+MQM4OIUuP4Elw==" saltValue="oqDkWSJjimumuuUok8LCbA==" spinCount="100000" sheet="1" objects="1" scenarios="1" selectLockedCells="1"/>
  <mergeCells count="170">
    <mergeCell ref="V43:V45"/>
    <mergeCell ref="A38:K39"/>
    <mergeCell ref="L38:N39"/>
    <mergeCell ref="T40:T42"/>
    <mergeCell ref="U40:U42"/>
    <mergeCell ref="V40:V42"/>
    <mergeCell ref="O43:O45"/>
    <mergeCell ref="P43:P45"/>
    <mergeCell ref="Q43:Q45"/>
    <mergeCell ref="R43:R45"/>
    <mergeCell ref="S43:S45"/>
    <mergeCell ref="T43:T45"/>
    <mergeCell ref="U43:U45"/>
    <mergeCell ref="S40:S42"/>
    <mergeCell ref="A40:B42"/>
    <mergeCell ref="C40:E40"/>
    <mergeCell ref="F40:H40"/>
    <mergeCell ref="I40:K40"/>
    <mergeCell ref="L40:N40"/>
    <mergeCell ref="A43:B45"/>
    <mergeCell ref="C43:E43"/>
    <mergeCell ref="F43:H43"/>
    <mergeCell ref="I43:K43"/>
    <mergeCell ref="L43:N43"/>
    <mergeCell ref="B30:B32"/>
    <mergeCell ref="O30:O32"/>
    <mergeCell ref="P30:P32"/>
    <mergeCell ref="Q30:Q32"/>
    <mergeCell ref="A46:N46"/>
    <mergeCell ref="O40:O42"/>
    <mergeCell ref="P40:P42"/>
    <mergeCell ref="Q40:Q42"/>
    <mergeCell ref="R40:R42"/>
    <mergeCell ref="I30:K30"/>
    <mergeCell ref="L30:N30"/>
    <mergeCell ref="A36:N36"/>
    <mergeCell ref="P33:P35"/>
    <mergeCell ref="Q33:Q35"/>
    <mergeCell ref="R33:R35"/>
    <mergeCell ref="B33:B35"/>
    <mergeCell ref="U27:U29"/>
    <mergeCell ref="V27:V29"/>
    <mergeCell ref="L27:N27"/>
    <mergeCell ref="O27:O29"/>
    <mergeCell ref="P27:P29"/>
    <mergeCell ref="Q27:Q29"/>
    <mergeCell ref="R27:R29"/>
    <mergeCell ref="S27:S29"/>
    <mergeCell ref="C33:E33"/>
    <mergeCell ref="F33:H33"/>
    <mergeCell ref="I33:K33"/>
    <mergeCell ref="L33:N33"/>
    <mergeCell ref="O33:O35"/>
    <mergeCell ref="V33:V35"/>
    <mergeCell ref="S33:S35"/>
    <mergeCell ref="T33:T35"/>
    <mergeCell ref="U33:U35"/>
    <mergeCell ref="U24:U26"/>
    <mergeCell ref="V24:V26"/>
    <mergeCell ref="O24:O26"/>
    <mergeCell ref="P24:P26"/>
    <mergeCell ref="Q24:Q26"/>
    <mergeCell ref="R24:R26"/>
    <mergeCell ref="S24:S26"/>
    <mergeCell ref="T24:T26"/>
    <mergeCell ref="A24:A35"/>
    <mergeCell ref="B24:B26"/>
    <mergeCell ref="C24:E24"/>
    <mergeCell ref="F24:H24"/>
    <mergeCell ref="I24:K24"/>
    <mergeCell ref="L24:N24"/>
    <mergeCell ref="B27:B29"/>
    <mergeCell ref="C27:E27"/>
    <mergeCell ref="F27:H27"/>
    <mergeCell ref="I27:K27"/>
    <mergeCell ref="R30:R32"/>
    <mergeCell ref="S30:S32"/>
    <mergeCell ref="T30:T32"/>
    <mergeCell ref="U30:U32"/>
    <mergeCell ref="V30:V32"/>
    <mergeCell ref="T27:T29"/>
    <mergeCell ref="U21:U23"/>
    <mergeCell ref="V21:V23"/>
    <mergeCell ref="O21:O23"/>
    <mergeCell ref="P21:P23"/>
    <mergeCell ref="Q21:Q23"/>
    <mergeCell ref="R21:R23"/>
    <mergeCell ref="S21:S23"/>
    <mergeCell ref="T21:T23"/>
    <mergeCell ref="V18:V20"/>
    <mergeCell ref="T18:T20"/>
    <mergeCell ref="U18:U20"/>
    <mergeCell ref="B21:B23"/>
    <mergeCell ref="C21:E21"/>
    <mergeCell ref="F21:H21"/>
    <mergeCell ref="I21:K21"/>
    <mergeCell ref="L21:N21"/>
    <mergeCell ref="P18:P20"/>
    <mergeCell ref="Q18:Q20"/>
    <mergeCell ref="R18:R20"/>
    <mergeCell ref="S18:S20"/>
    <mergeCell ref="B18:B20"/>
    <mergeCell ref="C18:E18"/>
    <mergeCell ref="F18:H18"/>
    <mergeCell ref="I18:K18"/>
    <mergeCell ref="L18:N18"/>
    <mergeCell ref="O18:O20"/>
    <mergeCell ref="U15:U17"/>
    <mergeCell ref="V15:V17"/>
    <mergeCell ref="O15:O17"/>
    <mergeCell ref="P15:P17"/>
    <mergeCell ref="Q15:Q17"/>
    <mergeCell ref="R15:R17"/>
    <mergeCell ref="S15:S17"/>
    <mergeCell ref="T15:T17"/>
    <mergeCell ref="V12:V14"/>
    <mergeCell ref="T12:T14"/>
    <mergeCell ref="U12:U14"/>
    <mergeCell ref="B15:B17"/>
    <mergeCell ref="C15:E15"/>
    <mergeCell ref="F15:H15"/>
    <mergeCell ref="I15:K15"/>
    <mergeCell ref="L15:N15"/>
    <mergeCell ref="P12:P14"/>
    <mergeCell ref="Q12:Q14"/>
    <mergeCell ref="R12:R14"/>
    <mergeCell ref="S12:S14"/>
    <mergeCell ref="B12:B14"/>
    <mergeCell ref="C12:E12"/>
    <mergeCell ref="F12:H12"/>
    <mergeCell ref="I12:K12"/>
    <mergeCell ref="L12:N12"/>
    <mergeCell ref="O12:O14"/>
    <mergeCell ref="Q9:Q11"/>
    <mergeCell ref="R9:R11"/>
    <mergeCell ref="S9:S11"/>
    <mergeCell ref="T9:T11"/>
    <mergeCell ref="U9:U11"/>
    <mergeCell ref="V9:V11"/>
    <mergeCell ref="W8:X8"/>
    <mergeCell ref="Y8:Z8"/>
    <mergeCell ref="A9:A23"/>
    <mergeCell ref="B9:B11"/>
    <mergeCell ref="C9:E9"/>
    <mergeCell ref="F9:H9"/>
    <mergeCell ref="I9:K9"/>
    <mergeCell ref="L9:N9"/>
    <mergeCell ref="O9:O11"/>
    <mergeCell ref="P9:P11"/>
    <mergeCell ref="U7:U8"/>
    <mergeCell ref="V7:V8"/>
    <mergeCell ref="O7:O8"/>
    <mergeCell ref="P7:P8"/>
    <mergeCell ref="Q7:Q8"/>
    <mergeCell ref="R7:R8"/>
    <mergeCell ref="S7:S8"/>
    <mergeCell ref="T7:T8"/>
    <mergeCell ref="Q2:V2"/>
    <mergeCell ref="A3:G3"/>
    <mergeCell ref="B4:F4"/>
    <mergeCell ref="Q4:U4"/>
    <mergeCell ref="A6:K6"/>
    <mergeCell ref="L6:N6"/>
    <mergeCell ref="A7:B8"/>
    <mergeCell ref="C7:E8"/>
    <mergeCell ref="F7:H8"/>
    <mergeCell ref="I7:K8"/>
    <mergeCell ref="L7:N8"/>
    <mergeCell ref="A2:M2"/>
    <mergeCell ref="N2:P2"/>
  </mergeCells>
  <dataValidations count="7">
    <dataValidation type="decimal" operator="lessThanOrEqual" allowBlank="1" showInputMessage="1" showErrorMessage="1" sqref="O21:V23 O40:V42 O43:V45">
      <formula1>10</formula1>
    </dataValidation>
    <dataValidation type="decimal" allowBlank="1" showInputMessage="1" showErrorMessage="1" sqref="O30:V32">
      <formula1>0</formula1>
      <formula2>12</formula2>
    </dataValidation>
    <dataValidation type="decimal" allowBlank="1" showInputMessage="1" showErrorMessage="1" sqref="O27:V29">
      <formula1>0</formula1>
      <formula2>14</formula2>
    </dataValidation>
    <dataValidation type="decimal" allowBlank="1" showInputMessage="1" showErrorMessage="1" sqref="O24:V26">
      <formula1>0</formula1>
      <formula2>8</formula2>
    </dataValidation>
    <dataValidation type="decimal" operator="lessThanOrEqual" allowBlank="1" showInputMessage="1" showErrorMessage="1" sqref="O24:V26 O33:V35">
      <formula1>8</formula1>
    </dataValidation>
    <dataValidation type="decimal" operator="lessThanOrEqual" allowBlank="1" showInputMessage="1" showErrorMessage="1" sqref="O9:V20 O27:V32">
      <formula1>12</formula1>
    </dataValidation>
    <dataValidation type="decimal" operator="lessThanOrEqual" allowBlank="1" showInputMessage="1" showErrorMessage="1" sqref="O27:V29">
      <formula1>14</formula1>
    </dataValidation>
  </dataValidations>
  <pageMargins left="0" right="0" top="0" bottom="0" header="0.51181102362204722" footer="0.51181102362204722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/>
  <dimension ref="A1:F36"/>
  <sheetViews>
    <sheetView showGridLines="0" view="pageBreakPreview" topLeftCell="A18" zoomScaleNormal="100" workbookViewId="0">
      <selection activeCell="C32" sqref="C32"/>
    </sheetView>
  </sheetViews>
  <sheetFormatPr baseColWidth="10" defaultColWidth="11.42578125" defaultRowHeight="15" x14ac:dyDescent="0.25"/>
  <cols>
    <col min="1" max="1" width="12.28515625" style="12" customWidth="1"/>
    <col min="2" max="3" width="20.85546875" style="12" customWidth="1"/>
    <col min="4" max="4" width="10.42578125" style="12" customWidth="1"/>
    <col min="5" max="5" width="20.42578125" style="12" customWidth="1"/>
    <col min="6" max="6" width="15.7109375" style="12" customWidth="1"/>
    <col min="7" max="16384" width="11.42578125" style="12"/>
  </cols>
  <sheetData>
    <row r="1" spans="1:6" ht="18.75" customHeight="1" x14ac:dyDescent="0.25">
      <c r="A1" s="531" t="s">
        <v>51</v>
      </c>
      <c r="B1" s="532"/>
      <c r="C1" s="508" t="s">
        <v>87</v>
      </c>
      <c r="D1" s="509"/>
      <c r="E1" s="510"/>
      <c r="F1" s="71" t="s">
        <v>52</v>
      </c>
    </row>
    <row r="2" spans="1:6" ht="18.75" customHeight="1" x14ac:dyDescent="0.25">
      <c r="A2" s="533" t="str">
        <f>Infos!B3</f>
        <v>Clermont- Ferrand</v>
      </c>
      <c r="B2" s="534"/>
      <c r="C2" s="508"/>
      <c r="D2" s="509"/>
      <c r="E2" s="510"/>
      <c r="F2" s="72">
        <f>Infos!F3</f>
        <v>0</v>
      </c>
    </row>
    <row r="3" spans="1:6" ht="16.5" customHeight="1" x14ac:dyDescent="0.25">
      <c r="A3" s="533"/>
      <c r="B3" s="534"/>
      <c r="C3" s="508"/>
      <c r="D3" s="509"/>
      <c r="E3" s="510"/>
      <c r="F3" s="73" t="s">
        <v>46</v>
      </c>
    </row>
    <row r="4" spans="1:6" ht="13.5" customHeight="1" x14ac:dyDescent="0.25">
      <c r="A4" s="535"/>
      <c r="B4" s="536"/>
      <c r="C4" s="508"/>
      <c r="D4" s="509"/>
      <c r="E4" s="510"/>
      <c r="F4" s="74">
        <f>Infos!B7</f>
        <v>0</v>
      </c>
    </row>
    <row r="5" spans="1:6" ht="6.75" customHeight="1" x14ac:dyDescent="0.25">
      <c r="B5" s="50"/>
      <c r="C5" s="50"/>
    </row>
    <row r="6" spans="1:6" ht="16.5" customHeight="1" x14ac:dyDescent="0.25">
      <c r="A6" s="515" t="s">
        <v>53</v>
      </c>
      <c r="B6" s="516"/>
      <c r="C6" s="516"/>
      <c r="D6" s="517"/>
      <c r="E6" s="515" t="s">
        <v>86</v>
      </c>
      <c r="F6" s="517"/>
    </row>
    <row r="7" spans="1:6" ht="11.25" customHeight="1" x14ac:dyDescent="0.25">
      <c r="A7" s="518"/>
      <c r="B7" s="519"/>
      <c r="C7" s="519"/>
      <c r="D7" s="520"/>
      <c r="E7" s="518"/>
      <c r="F7" s="520"/>
    </row>
    <row r="8" spans="1:6" ht="16.5" customHeight="1" x14ac:dyDescent="0.25">
      <c r="A8" s="521" t="s">
        <v>54</v>
      </c>
      <c r="B8" s="522"/>
      <c r="C8" s="522"/>
      <c r="D8" s="523"/>
      <c r="E8" s="515" t="s">
        <v>55</v>
      </c>
      <c r="F8" s="517"/>
    </row>
    <row r="9" spans="1:6" ht="18.75" customHeight="1" x14ac:dyDescent="0.25">
      <c r="A9" s="524"/>
      <c r="B9" s="525"/>
      <c r="C9" s="525"/>
      <c r="D9" s="526"/>
      <c r="E9" s="518"/>
      <c r="F9" s="520"/>
    </row>
    <row r="10" spans="1:6" ht="9" customHeight="1" x14ac:dyDescent="0.25">
      <c r="B10" s="50"/>
      <c r="C10" s="50"/>
    </row>
    <row r="11" spans="1:6" ht="16.5" x14ac:dyDescent="0.25">
      <c r="A11" s="527" t="s">
        <v>56</v>
      </c>
      <c r="B11" s="528"/>
      <c r="C11" s="51"/>
      <c r="D11" s="52"/>
      <c r="E11" s="527" t="s">
        <v>57</v>
      </c>
      <c r="F11" s="528"/>
    </row>
    <row r="12" spans="1:6" ht="15" customHeight="1" x14ac:dyDescent="0.25">
      <c r="A12" s="529" t="s">
        <v>68</v>
      </c>
      <c r="B12" s="530"/>
      <c r="C12" s="511" t="s">
        <v>58</v>
      </c>
      <c r="D12" s="512"/>
      <c r="E12" s="504">
        <f>Infos!F7</f>
        <v>0</v>
      </c>
      <c r="F12" s="505"/>
    </row>
    <row r="13" spans="1:6" ht="16.5" customHeight="1" x14ac:dyDescent="0.25">
      <c r="A13" s="500">
        <f>Infos!A26</f>
        <v>0</v>
      </c>
      <c r="B13" s="501"/>
      <c r="C13" s="513">
        <f>Infos!B20</f>
        <v>0</v>
      </c>
      <c r="D13" s="514"/>
      <c r="E13" s="506"/>
      <c r="F13" s="507"/>
    </row>
    <row r="14" spans="1:6" ht="16.5" customHeight="1" x14ac:dyDescent="0.25">
      <c r="A14" s="500"/>
      <c r="B14" s="501"/>
      <c r="C14" s="513"/>
      <c r="D14" s="514"/>
      <c r="E14" s="506"/>
      <c r="F14" s="507"/>
    </row>
    <row r="15" spans="1:6" ht="16.5" customHeight="1" x14ac:dyDescent="0.25">
      <c r="A15" s="502" t="s">
        <v>88</v>
      </c>
      <c r="B15" s="503"/>
      <c r="C15" s="513"/>
      <c r="D15" s="514"/>
      <c r="E15" s="506"/>
      <c r="F15" s="507"/>
    </row>
    <row r="16" spans="1:6" ht="16.5" customHeight="1" x14ac:dyDescent="0.25">
      <c r="A16" s="500">
        <f>Infos!A29</f>
        <v>0</v>
      </c>
      <c r="B16" s="501"/>
      <c r="C16" s="513"/>
      <c r="D16" s="514"/>
      <c r="E16" s="506"/>
      <c r="F16" s="507"/>
    </row>
    <row r="17" spans="1:6" ht="16.5" customHeight="1" x14ac:dyDescent="0.25">
      <c r="A17" s="500"/>
      <c r="B17" s="501"/>
      <c r="C17" s="513"/>
      <c r="D17" s="514"/>
      <c r="E17" s="506"/>
      <c r="F17" s="507"/>
    </row>
    <row r="18" spans="1:6" ht="9" customHeight="1" x14ac:dyDescent="0.25">
      <c r="B18" s="75"/>
      <c r="C18" s="75"/>
    </row>
    <row r="19" spans="1:6" x14ac:dyDescent="0.25">
      <c r="A19" s="539" t="s">
        <v>59</v>
      </c>
      <c r="B19" s="539"/>
      <c r="C19" s="546" t="s">
        <v>60</v>
      </c>
      <c r="D19" s="547"/>
      <c r="E19" s="539" t="s">
        <v>61</v>
      </c>
      <c r="F19" s="539"/>
    </row>
    <row r="20" spans="1:6" ht="15.75" x14ac:dyDescent="0.25">
      <c r="A20" s="542">
        <f>Infos!E17</f>
        <v>0</v>
      </c>
      <c r="B20" s="543"/>
      <c r="C20" s="548" t="str">
        <f>Infos!F17</f>
        <v>CET</v>
      </c>
      <c r="D20" s="549"/>
      <c r="E20" s="537"/>
      <c r="F20" s="537"/>
    </row>
    <row r="21" spans="1:6" ht="15.75" x14ac:dyDescent="0.25">
      <c r="A21" s="542">
        <f>Infos!E18</f>
        <v>0</v>
      </c>
      <c r="B21" s="543"/>
      <c r="C21" s="542" t="str">
        <f>Infos!F18</f>
        <v>Vice-président</v>
      </c>
      <c r="D21" s="550"/>
      <c r="E21" s="537"/>
      <c r="F21" s="537"/>
    </row>
    <row r="22" spans="1:6" ht="15.75" x14ac:dyDescent="0.25">
      <c r="A22" s="542">
        <f>Infos!E19</f>
        <v>0</v>
      </c>
      <c r="B22" s="543"/>
      <c r="C22" s="542">
        <f>Infos!F19</f>
        <v>0</v>
      </c>
      <c r="D22" s="550"/>
      <c r="E22" s="537"/>
      <c r="F22" s="537"/>
    </row>
    <row r="23" spans="1:6" ht="15.75" x14ac:dyDescent="0.25">
      <c r="A23" s="542">
        <f>Infos!E20</f>
        <v>0</v>
      </c>
      <c r="B23" s="543"/>
      <c r="C23" s="542">
        <f>Infos!F20</f>
        <v>0</v>
      </c>
      <c r="D23" s="550"/>
      <c r="E23" s="537"/>
      <c r="F23" s="537"/>
    </row>
    <row r="24" spans="1:6" ht="15.75" x14ac:dyDescent="0.25">
      <c r="A24" s="542">
        <f>Infos!E21</f>
        <v>0</v>
      </c>
      <c r="B24" s="543"/>
      <c r="C24" s="542">
        <f>Infos!F21</f>
        <v>0</v>
      </c>
      <c r="D24" s="550"/>
      <c r="E24" s="537"/>
      <c r="F24" s="537"/>
    </row>
    <row r="25" spans="1:6" ht="15.75" x14ac:dyDescent="0.25">
      <c r="A25" s="542">
        <f>Infos!E22</f>
        <v>0</v>
      </c>
      <c r="B25" s="543"/>
      <c r="C25" s="540">
        <f>Infos!F22</f>
        <v>0</v>
      </c>
      <c r="D25" s="541"/>
      <c r="E25" s="537"/>
      <c r="F25" s="537"/>
    </row>
    <row r="26" spans="1:6" ht="28.5" customHeight="1" x14ac:dyDescent="0.25">
      <c r="A26" s="544"/>
      <c r="B26" s="544"/>
      <c r="C26" s="545"/>
      <c r="D26" s="545"/>
      <c r="E26" s="538" t="s">
        <v>67</v>
      </c>
      <c r="F26" s="538"/>
    </row>
    <row r="27" spans="1:6" ht="20.25" x14ac:dyDescent="0.25">
      <c r="A27" s="76" t="s">
        <v>100</v>
      </c>
      <c r="B27" s="77" t="s">
        <v>163</v>
      </c>
      <c r="C27" s="78">
        <f>Synthese!$M9</f>
        <v>0</v>
      </c>
      <c r="D27" s="79" t="s">
        <v>164</v>
      </c>
      <c r="E27" s="558"/>
      <c r="F27" s="559"/>
    </row>
    <row r="28" spans="1:6" ht="27.75" customHeight="1" x14ac:dyDescent="0.25">
      <c r="A28" s="76" t="s">
        <v>1</v>
      </c>
      <c r="B28" s="77" t="s">
        <v>145</v>
      </c>
      <c r="C28" s="78">
        <f>Synthese!M10</f>
        <v>0</v>
      </c>
      <c r="D28" s="79" t="s">
        <v>65</v>
      </c>
      <c r="E28" s="560"/>
      <c r="F28" s="561"/>
    </row>
    <row r="29" spans="1:6" ht="41.25" customHeight="1" x14ac:dyDescent="0.25">
      <c r="A29" s="76" t="s">
        <v>2</v>
      </c>
      <c r="B29" s="80" t="s">
        <v>74</v>
      </c>
      <c r="C29" s="78">
        <f>Synthese!M11</f>
        <v>0</v>
      </c>
      <c r="D29" s="79" t="s">
        <v>62</v>
      </c>
      <c r="E29" s="560"/>
      <c r="F29" s="561"/>
    </row>
    <row r="30" spans="1:6" ht="41.25" customHeight="1" x14ac:dyDescent="0.25">
      <c r="A30" s="76" t="s">
        <v>21</v>
      </c>
      <c r="B30" s="80" t="s">
        <v>85</v>
      </c>
      <c r="C30" s="78">
        <f>Synthese!M12</f>
        <v>0</v>
      </c>
      <c r="D30" s="79" t="s">
        <v>62</v>
      </c>
      <c r="E30" s="560"/>
      <c r="F30" s="561"/>
    </row>
    <row r="31" spans="1:6" ht="16.5" customHeight="1" x14ac:dyDescent="0.25">
      <c r="A31" s="555" t="s">
        <v>63</v>
      </c>
      <c r="B31" s="556"/>
      <c r="C31" s="557"/>
      <c r="D31" s="557"/>
      <c r="E31" s="560"/>
      <c r="F31" s="561"/>
    </row>
    <row r="32" spans="1:6" ht="27" customHeight="1" x14ac:dyDescent="0.25">
      <c r="A32" s="564" t="s">
        <v>64</v>
      </c>
      <c r="B32" s="565"/>
      <c r="C32" s="81">
        <f>Synthese!M14</f>
        <v>0</v>
      </c>
      <c r="D32" s="82" t="s">
        <v>98</v>
      </c>
      <c r="E32" s="560"/>
      <c r="F32" s="561"/>
    </row>
    <row r="33" spans="1:6" ht="17.25" hidden="1" customHeight="1" thickBot="1" x14ac:dyDescent="0.3">
      <c r="A33" s="83"/>
      <c r="B33" s="568"/>
      <c r="C33" s="569"/>
      <c r="D33" s="569"/>
      <c r="E33" s="560"/>
      <c r="F33" s="561"/>
    </row>
    <row r="34" spans="1:6" ht="20.25" customHeight="1" x14ac:dyDescent="0.25">
      <c r="A34" s="551" t="s">
        <v>99</v>
      </c>
      <c r="B34" s="552"/>
      <c r="C34" s="566">
        <f>Synthese!M16</f>
        <v>0</v>
      </c>
      <c r="D34" s="570" t="s">
        <v>65</v>
      </c>
      <c r="E34" s="560"/>
      <c r="F34" s="561"/>
    </row>
    <row r="35" spans="1:6" ht="15.75" customHeight="1" x14ac:dyDescent="0.25">
      <c r="A35" s="553"/>
      <c r="B35" s="554"/>
      <c r="C35" s="567"/>
      <c r="D35" s="571"/>
      <c r="E35" s="560"/>
      <c r="F35" s="561"/>
    </row>
    <row r="36" spans="1:6" ht="33" customHeight="1" x14ac:dyDescent="0.25">
      <c r="A36" s="564" t="s">
        <v>66</v>
      </c>
      <c r="B36" s="565"/>
      <c r="C36" s="81">
        <f>Synthese!M18</f>
        <v>0</v>
      </c>
      <c r="D36" s="82" t="s">
        <v>65</v>
      </c>
      <c r="E36" s="562"/>
      <c r="F36" s="563"/>
    </row>
  </sheetData>
  <sheetProtection password="C754" sheet="1" objects="1" scenarios="1"/>
  <mergeCells count="47">
    <mergeCell ref="A34:B35"/>
    <mergeCell ref="A31:D31"/>
    <mergeCell ref="E27:F36"/>
    <mergeCell ref="A36:B36"/>
    <mergeCell ref="C34:C35"/>
    <mergeCell ref="B33:D33"/>
    <mergeCell ref="D34:D35"/>
    <mergeCell ref="A32:B32"/>
    <mergeCell ref="C25:D25"/>
    <mergeCell ref="A23:B23"/>
    <mergeCell ref="A24:B24"/>
    <mergeCell ref="A26:D26"/>
    <mergeCell ref="C19:D19"/>
    <mergeCell ref="A19:B19"/>
    <mergeCell ref="A20:B20"/>
    <mergeCell ref="A21:B21"/>
    <mergeCell ref="A22:B22"/>
    <mergeCell ref="A25:B25"/>
    <mergeCell ref="C20:D20"/>
    <mergeCell ref="C21:D21"/>
    <mergeCell ref="C22:D22"/>
    <mergeCell ref="C23:D23"/>
    <mergeCell ref="C24:D24"/>
    <mergeCell ref="E25:F25"/>
    <mergeCell ref="E26:F26"/>
    <mergeCell ref="E6:F7"/>
    <mergeCell ref="E8:F9"/>
    <mergeCell ref="E11:F11"/>
    <mergeCell ref="E19:F19"/>
    <mergeCell ref="E21:F21"/>
    <mergeCell ref="E20:F20"/>
    <mergeCell ref="E22:F22"/>
    <mergeCell ref="E23:F23"/>
    <mergeCell ref="E24:F24"/>
    <mergeCell ref="A16:B17"/>
    <mergeCell ref="A15:B15"/>
    <mergeCell ref="A13:B14"/>
    <mergeCell ref="E12:F17"/>
    <mergeCell ref="C1:E4"/>
    <mergeCell ref="C12:D12"/>
    <mergeCell ref="C13:D17"/>
    <mergeCell ref="A6:D7"/>
    <mergeCell ref="A8:D9"/>
    <mergeCell ref="A11:B11"/>
    <mergeCell ref="A12:B12"/>
    <mergeCell ref="A1:B1"/>
    <mergeCell ref="A2:B4"/>
  </mergeCells>
  <phoneticPr fontId="23" type="noConversion"/>
  <conditionalFormatting sqref="A20:D25">
    <cfRule type="cellIs" dxfId="1" priority="1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/>
  <dimension ref="A1:F36"/>
  <sheetViews>
    <sheetView showGridLines="0" view="pageBreakPreview" topLeftCell="A11" zoomScaleNormal="100" workbookViewId="0">
      <selection activeCell="I22" sqref="I22"/>
    </sheetView>
  </sheetViews>
  <sheetFormatPr baseColWidth="10" defaultColWidth="11.42578125" defaultRowHeight="15" x14ac:dyDescent="0.25"/>
  <cols>
    <col min="1" max="1" width="12.28515625" style="12" customWidth="1"/>
    <col min="2" max="3" width="20.85546875" style="12" customWidth="1"/>
    <col min="4" max="4" width="10.42578125" style="12" customWidth="1"/>
    <col min="5" max="5" width="20.42578125" style="12" customWidth="1"/>
    <col min="6" max="6" width="15.7109375" style="12" customWidth="1"/>
    <col min="7" max="16384" width="11.42578125" style="12"/>
  </cols>
  <sheetData>
    <row r="1" spans="1:6" ht="18.75" customHeight="1" x14ac:dyDescent="0.25">
      <c r="A1" s="531" t="s">
        <v>51</v>
      </c>
      <c r="B1" s="532"/>
      <c r="C1" s="508" t="s">
        <v>87</v>
      </c>
      <c r="D1" s="509"/>
      <c r="E1" s="510"/>
      <c r="F1" s="71" t="s">
        <v>52</v>
      </c>
    </row>
    <row r="2" spans="1:6" ht="18.75" customHeight="1" x14ac:dyDescent="0.25">
      <c r="A2" s="533" t="str">
        <f>Infos!B3</f>
        <v>Clermont- Ferrand</v>
      </c>
      <c r="B2" s="534"/>
      <c r="C2" s="508"/>
      <c r="D2" s="509"/>
      <c r="E2" s="510"/>
      <c r="F2" s="72">
        <f>Infos!F3</f>
        <v>0</v>
      </c>
    </row>
    <row r="3" spans="1:6" ht="16.5" customHeight="1" x14ac:dyDescent="0.25">
      <c r="A3" s="533"/>
      <c r="B3" s="534"/>
      <c r="C3" s="508"/>
      <c r="D3" s="509"/>
      <c r="E3" s="510"/>
      <c r="F3" s="73" t="s">
        <v>46</v>
      </c>
    </row>
    <row r="4" spans="1:6" ht="13.5" customHeight="1" x14ac:dyDescent="0.25">
      <c r="A4" s="535"/>
      <c r="B4" s="536"/>
      <c r="C4" s="508"/>
      <c r="D4" s="509"/>
      <c r="E4" s="510"/>
      <c r="F4" s="74">
        <f>Infos!B7</f>
        <v>0</v>
      </c>
    </row>
    <row r="5" spans="1:6" ht="6.75" customHeight="1" x14ac:dyDescent="0.25">
      <c r="B5" s="50"/>
      <c r="C5" s="50"/>
    </row>
    <row r="6" spans="1:6" ht="16.5" customHeight="1" x14ac:dyDescent="0.25">
      <c r="A6" s="515" t="s">
        <v>53</v>
      </c>
      <c r="B6" s="516"/>
      <c r="C6" s="516"/>
      <c r="D6" s="517"/>
      <c r="E6" s="515" t="s">
        <v>86</v>
      </c>
      <c r="F6" s="517"/>
    </row>
    <row r="7" spans="1:6" ht="11.25" customHeight="1" x14ac:dyDescent="0.25">
      <c r="A7" s="518"/>
      <c r="B7" s="519"/>
      <c r="C7" s="519"/>
      <c r="D7" s="520"/>
      <c r="E7" s="518"/>
      <c r="F7" s="520"/>
    </row>
    <row r="8" spans="1:6" ht="16.5" customHeight="1" x14ac:dyDescent="0.25">
      <c r="A8" s="521" t="s">
        <v>54</v>
      </c>
      <c r="B8" s="522"/>
      <c r="C8" s="522"/>
      <c r="D8" s="523"/>
      <c r="E8" s="515" t="s">
        <v>55</v>
      </c>
      <c r="F8" s="517"/>
    </row>
    <row r="9" spans="1:6" ht="18.75" customHeight="1" x14ac:dyDescent="0.25">
      <c r="A9" s="524"/>
      <c r="B9" s="525"/>
      <c r="C9" s="525"/>
      <c r="D9" s="526"/>
      <c r="E9" s="518"/>
      <c r="F9" s="520"/>
    </row>
    <row r="10" spans="1:6" ht="9" customHeight="1" x14ac:dyDescent="0.25">
      <c r="B10" s="50"/>
      <c r="C10" s="50"/>
    </row>
    <row r="11" spans="1:6" ht="16.5" x14ac:dyDescent="0.25">
      <c r="A11" s="527" t="s">
        <v>56</v>
      </c>
      <c r="B11" s="528"/>
      <c r="C11" s="51"/>
      <c r="D11" s="52"/>
      <c r="E11" s="527" t="s">
        <v>57</v>
      </c>
      <c r="F11" s="528"/>
    </row>
    <row r="12" spans="1:6" ht="15" customHeight="1" x14ac:dyDescent="0.25">
      <c r="A12" s="529" t="s">
        <v>68</v>
      </c>
      <c r="B12" s="530"/>
      <c r="C12" s="511" t="s">
        <v>58</v>
      </c>
      <c r="D12" s="512"/>
      <c r="E12" s="504">
        <f>Infos!F7</f>
        <v>0</v>
      </c>
      <c r="F12" s="505"/>
    </row>
    <row r="13" spans="1:6" ht="16.5" customHeight="1" x14ac:dyDescent="0.25">
      <c r="A13" s="500">
        <f>Infos!A26</f>
        <v>0</v>
      </c>
      <c r="B13" s="501"/>
      <c r="C13" s="513">
        <f>Infos!B21</f>
        <v>0</v>
      </c>
      <c r="D13" s="514"/>
      <c r="E13" s="506"/>
      <c r="F13" s="507"/>
    </row>
    <row r="14" spans="1:6" ht="16.5" customHeight="1" x14ac:dyDescent="0.25">
      <c r="A14" s="500"/>
      <c r="B14" s="501"/>
      <c r="C14" s="513"/>
      <c r="D14" s="514"/>
      <c r="E14" s="506"/>
      <c r="F14" s="507"/>
    </row>
    <row r="15" spans="1:6" ht="16.5" customHeight="1" x14ac:dyDescent="0.25">
      <c r="A15" s="502" t="s">
        <v>88</v>
      </c>
      <c r="B15" s="503"/>
      <c r="C15" s="513"/>
      <c r="D15" s="514"/>
      <c r="E15" s="506"/>
      <c r="F15" s="507"/>
    </row>
    <row r="16" spans="1:6" ht="16.5" customHeight="1" x14ac:dyDescent="0.25">
      <c r="A16" s="500">
        <f>Infos!A29</f>
        <v>0</v>
      </c>
      <c r="B16" s="501"/>
      <c r="C16" s="513"/>
      <c r="D16" s="514"/>
      <c r="E16" s="506"/>
      <c r="F16" s="507"/>
    </row>
    <row r="17" spans="1:6" ht="16.5" customHeight="1" x14ac:dyDescent="0.25">
      <c r="A17" s="500"/>
      <c r="B17" s="501"/>
      <c r="C17" s="513"/>
      <c r="D17" s="514"/>
      <c r="E17" s="506"/>
      <c r="F17" s="507"/>
    </row>
    <row r="18" spans="1:6" ht="9" customHeight="1" x14ac:dyDescent="0.25">
      <c r="B18" s="75"/>
      <c r="C18" s="75"/>
    </row>
    <row r="19" spans="1:6" x14ac:dyDescent="0.25">
      <c r="A19" s="539" t="s">
        <v>59</v>
      </c>
      <c r="B19" s="539"/>
      <c r="C19" s="546" t="s">
        <v>60</v>
      </c>
      <c r="D19" s="547"/>
      <c r="E19" s="539" t="s">
        <v>61</v>
      </c>
      <c r="F19" s="539"/>
    </row>
    <row r="20" spans="1:6" ht="15.75" x14ac:dyDescent="0.25">
      <c r="A20" s="542">
        <f>Infos!E17</f>
        <v>0</v>
      </c>
      <c r="B20" s="543"/>
      <c r="C20" s="548" t="str">
        <f>Infos!F17</f>
        <v>CET</v>
      </c>
      <c r="D20" s="549"/>
      <c r="E20" s="537"/>
      <c r="F20" s="537"/>
    </row>
    <row r="21" spans="1:6" ht="15.75" x14ac:dyDescent="0.25">
      <c r="A21" s="542">
        <f>Infos!E18</f>
        <v>0</v>
      </c>
      <c r="B21" s="543"/>
      <c r="C21" s="542" t="str">
        <f>Infos!F18</f>
        <v>Vice-président</v>
      </c>
      <c r="D21" s="550"/>
      <c r="E21" s="537"/>
      <c r="F21" s="537"/>
    </row>
    <row r="22" spans="1:6" ht="15.75" x14ac:dyDescent="0.25">
      <c r="A22" s="542">
        <f>Infos!E19</f>
        <v>0</v>
      </c>
      <c r="B22" s="543"/>
      <c r="C22" s="542">
        <f>Infos!F19</f>
        <v>0</v>
      </c>
      <c r="D22" s="550"/>
      <c r="E22" s="537"/>
      <c r="F22" s="537"/>
    </row>
    <row r="23" spans="1:6" ht="15.75" x14ac:dyDescent="0.25">
      <c r="A23" s="542">
        <f>Infos!E20</f>
        <v>0</v>
      </c>
      <c r="B23" s="543"/>
      <c r="C23" s="542">
        <f>Infos!F20</f>
        <v>0</v>
      </c>
      <c r="D23" s="550"/>
      <c r="E23" s="537"/>
      <c r="F23" s="537"/>
    </row>
    <row r="24" spans="1:6" ht="15.75" x14ac:dyDescent="0.25">
      <c r="A24" s="542">
        <f>Infos!E21</f>
        <v>0</v>
      </c>
      <c r="B24" s="543"/>
      <c r="C24" s="542">
        <f>Infos!F21</f>
        <v>0</v>
      </c>
      <c r="D24" s="550"/>
      <c r="E24" s="537"/>
      <c r="F24" s="537"/>
    </row>
    <row r="25" spans="1:6" ht="15.75" x14ac:dyDescent="0.25">
      <c r="A25" s="542">
        <f>Infos!E22</f>
        <v>0</v>
      </c>
      <c r="B25" s="543"/>
      <c r="C25" s="540">
        <f>Infos!F22</f>
        <v>0</v>
      </c>
      <c r="D25" s="541"/>
      <c r="E25" s="537"/>
      <c r="F25" s="537"/>
    </row>
    <row r="26" spans="1:6" ht="28.5" customHeight="1" x14ac:dyDescent="0.25">
      <c r="A26" s="544"/>
      <c r="B26" s="544"/>
      <c r="C26" s="545"/>
      <c r="D26" s="545"/>
      <c r="E26" s="538" t="s">
        <v>67</v>
      </c>
      <c r="F26" s="538"/>
    </row>
    <row r="27" spans="1:6" ht="20.25" x14ac:dyDescent="0.25">
      <c r="A27" s="76" t="s">
        <v>100</v>
      </c>
      <c r="B27" s="77" t="s">
        <v>163</v>
      </c>
      <c r="C27" s="78">
        <f>Synthese!$N9</f>
        <v>0</v>
      </c>
      <c r="D27" s="79" t="s">
        <v>164</v>
      </c>
      <c r="E27" s="558"/>
      <c r="F27" s="559"/>
    </row>
    <row r="28" spans="1:6" ht="27.75" customHeight="1" x14ac:dyDescent="0.25">
      <c r="A28" s="76" t="s">
        <v>1</v>
      </c>
      <c r="B28" s="77" t="s">
        <v>145</v>
      </c>
      <c r="C28" s="78">
        <f>Synthese!N10</f>
        <v>0</v>
      </c>
      <c r="D28" s="79" t="s">
        <v>65</v>
      </c>
      <c r="E28" s="560"/>
      <c r="F28" s="561"/>
    </row>
    <row r="29" spans="1:6" ht="41.25" customHeight="1" x14ac:dyDescent="0.25">
      <c r="A29" s="76" t="s">
        <v>2</v>
      </c>
      <c r="B29" s="80" t="s">
        <v>74</v>
      </c>
      <c r="C29" s="78">
        <f>Synthese!N11</f>
        <v>0</v>
      </c>
      <c r="D29" s="79" t="s">
        <v>62</v>
      </c>
      <c r="E29" s="560"/>
      <c r="F29" s="561"/>
    </row>
    <row r="30" spans="1:6" ht="41.25" customHeight="1" x14ac:dyDescent="0.25">
      <c r="A30" s="76" t="s">
        <v>21</v>
      </c>
      <c r="B30" s="80" t="s">
        <v>85</v>
      </c>
      <c r="C30" s="78">
        <f>Synthese!N12</f>
        <v>0</v>
      </c>
      <c r="D30" s="79" t="s">
        <v>62</v>
      </c>
      <c r="E30" s="560"/>
      <c r="F30" s="561"/>
    </row>
    <row r="31" spans="1:6" ht="16.5" customHeight="1" x14ac:dyDescent="0.25">
      <c r="A31" s="555" t="s">
        <v>63</v>
      </c>
      <c r="B31" s="556"/>
      <c r="C31" s="557"/>
      <c r="D31" s="557"/>
      <c r="E31" s="560"/>
      <c r="F31" s="561"/>
    </row>
    <row r="32" spans="1:6" ht="27" customHeight="1" x14ac:dyDescent="0.25">
      <c r="A32" s="564" t="s">
        <v>64</v>
      </c>
      <c r="B32" s="565"/>
      <c r="C32" s="81">
        <f>Synthese!N14</f>
        <v>0</v>
      </c>
      <c r="D32" s="82" t="s">
        <v>98</v>
      </c>
      <c r="E32" s="560"/>
      <c r="F32" s="561"/>
    </row>
    <row r="33" spans="1:6" ht="17.25" hidden="1" customHeight="1" thickBot="1" x14ac:dyDescent="0.3">
      <c r="A33" s="83"/>
      <c r="B33" s="568"/>
      <c r="C33" s="569"/>
      <c r="D33" s="569"/>
      <c r="E33" s="560"/>
      <c r="F33" s="561"/>
    </row>
    <row r="34" spans="1:6" ht="20.25" customHeight="1" x14ac:dyDescent="0.25">
      <c r="A34" s="551" t="s">
        <v>99</v>
      </c>
      <c r="B34" s="552"/>
      <c r="C34" s="566">
        <f>Synthese!N16</f>
        <v>0</v>
      </c>
      <c r="D34" s="570" t="s">
        <v>65</v>
      </c>
      <c r="E34" s="560"/>
      <c r="F34" s="561"/>
    </row>
    <row r="35" spans="1:6" ht="15.75" customHeight="1" x14ac:dyDescent="0.25">
      <c r="A35" s="553"/>
      <c r="B35" s="554"/>
      <c r="C35" s="567"/>
      <c r="D35" s="571"/>
      <c r="E35" s="560"/>
      <c r="F35" s="561"/>
    </row>
    <row r="36" spans="1:6" ht="33" customHeight="1" x14ac:dyDescent="0.25">
      <c r="A36" s="564" t="s">
        <v>66</v>
      </c>
      <c r="B36" s="565"/>
      <c r="C36" s="81">
        <f>Synthese!N18</f>
        <v>0</v>
      </c>
      <c r="D36" s="82" t="s">
        <v>65</v>
      </c>
      <c r="E36" s="562"/>
      <c r="F36" s="563"/>
    </row>
  </sheetData>
  <sheetProtection password="C754" sheet="1" objects="1" scenarios="1"/>
  <mergeCells count="47">
    <mergeCell ref="C1:E4"/>
    <mergeCell ref="C12:D12"/>
    <mergeCell ref="C13:D17"/>
    <mergeCell ref="A6:D7"/>
    <mergeCell ref="A8:D9"/>
    <mergeCell ref="A11:B11"/>
    <mergeCell ref="A12:B12"/>
    <mergeCell ref="A1:B1"/>
    <mergeCell ref="A2:B4"/>
    <mergeCell ref="A16:B17"/>
    <mergeCell ref="A15:B15"/>
    <mergeCell ref="A13:B14"/>
    <mergeCell ref="E6:F7"/>
    <mergeCell ref="E8:F9"/>
    <mergeCell ref="E11:F11"/>
    <mergeCell ref="E19:F19"/>
    <mergeCell ref="C19:D19"/>
    <mergeCell ref="E12:F17"/>
    <mergeCell ref="A19:B19"/>
    <mergeCell ref="E21:F21"/>
    <mergeCell ref="E20:F20"/>
    <mergeCell ref="E24:F24"/>
    <mergeCell ref="A32:B32"/>
    <mergeCell ref="C20:D20"/>
    <mergeCell ref="C21:D21"/>
    <mergeCell ref="C22:D22"/>
    <mergeCell ref="C23:D23"/>
    <mergeCell ref="C24:D24"/>
    <mergeCell ref="C25:D25"/>
    <mergeCell ref="A23:B23"/>
    <mergeCell ref="A24:B24"/>
    <mergeCell ref="E25:F25"/>
    <mergeCell ref="E26:F26"/>
    <mergeCell ref="E22:F22"/>
    <mergeCell ref="E23:F23"/>
    <mergeCell ref="A25:B25"/>
    <mergeCell ref="A20:B20"/>
    <mergeCell ref="A26:D26"/>
    <mergeCell ref="A34:B35"/>
    <mergeCell ref="A31:D31"/>
    <mergeCell ref="A21:B21"/>
    <mergeCell ref="A22:B22"/>
    <mergeCell ref="E27:F36"/>
    <mergeCell ref="A36:B36"/>
    <mergeCell ref="C34:C35"/>
    <mergeCell ref="B33:D33"/>
    <mergeCell ref="D34:D35"/>
  </mergeCells>
  <phoneticPr fontId="23" type="noConversion"/>
  <conditionalFormatting sqref="A20:D25">
    <cfRule type="cellIs" dxfId="0" priority="1" stopIfTrue="1" operator="equal">
      <formula>0</formula>
    </cfRule>
  </conditionalFormatting>
  <pageMargins left="0.39370078740157483" right="0.39370078740157483" top="0.39370078740157483" bottom="0.39370078740157483" header="0.51181102362204722" footer="0.51181102362204722"/>
  <pageSetup paperSize="9" scale="8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9" sqref="E9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E54"/>
  <sheetViews>
    <sheetView showGridLines="0" topLeftCell="A4" zoomScaleNormal="100" workbookViewId="0">
      <selection activeCell="P8" sqref="P8:P10"/>
    </sheetView>
  </sheetViews>
  <sheetFormatPr baseColWidth="10" defaultColWidth="11.42578125" defaultRowHeight="15" x14ac:dyDescent="0.25"/>
  <cols>
    <col min="1" max="1" width="4.140625" style="12" customWidth="1"/>
    <col min="2" max="2" width="8" style="146" customWidth="1"/>
    <col min="3" max="3" width="7.140625" style="146" customWidth="1"/>
    <col min="4" max="4" width="1.7109375" style="12" customWidth="1"/>
    <col min="5" max="5" width="10.85546875" style="12" customWidth="1"/>
    <col min="6" max="6" width="1.42578125" style="12" customWidth="1"/>
    <col min="7" max="7" width="1.28515625" style="12" customWidth="1"/>
    <col min="8" max="8" width="9.28515625" style="12" customWidth="1"/>
    <col min="9" max="9" width="1.28515625" style="12" customWidth="1"/>
    <col min="10" max="10" width="1.42578125" style="12" customWidth="1"/>
    <col min="11" max="11" width="7.28515625" style="12" customWidth="1"/>
    <col min="12" max="12" width="1.85546875" style="12" customWidth="1"/>
    <col min="13" max="13" width="1.7109375" style="12" customWidth="1"/>
    <col min="14" max="14" width="13.85546875" style="12" customWidth="1"/>
    <col min="15" max="15" width="0.7109375" style="12" customWidth="1"/>
    <col min="16" max="23" width="4.7109375" style="12" customWidth="1"/>
    <col min="24" max="16384" width="11.42578125" style="12"/>
  </cols>
  <sheetData>
    <row r="1" spans="1:31" x14ac:dyDescent="0.25">
      <c r="A1" s="250" t="str">
        <f>Infos!B5</f>
        <v>MC Pâtisserie-Glacerie-Chocolaterie, Confiserie spécialisée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64" t="s">
        <v>48</v>
      </c>
      <c r="O1" s="264"/>
      <c r="P1" s="264"/>
      <c r="Q1" s="250">
        <f>Infos!F7</f>
        <v>0</v>
      </c>
      <c r="R1" s="250"/>
      <c r="S1" s="250"/>
      <c r="T1" s="250"/>
      <c r="U1" s="250"/>
      <c r="V1" s="250"/>
      <c r="W1" s="250"/>
      <c r="X1" s="45"/>
      <c r="Y1" s="45"/>
      <c r="Z1" s="45"/>
      <c r="AA1" s="45"/>
      <c r="AB1" s="45"/>
      <c r="AC1" s="45"/>
      <c r="AD1" s="45"/>
      <c r="AE1" s="45"/>
    </row>
    <row r="2" spans="1:31" x14ac:dyDescent="0.25">
      <c r="A2" s="250" t="str">
        <f>Infos!F5</f>
        <v>E1 - Pratique professionnelle</v>
      </c>
      <c r="B2" s="250"/>
      <c r="C2" s="250"/>
      <c r="D2" s="250"/>
      <c r="E2" s="250"/>
      <c r="F2" s="250"/>
      <c r="G2" s="250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45"/>
      <c r="Y2" s="45"/>
      <c r="Z2" s="45"/>
      <c r="AA2" s="45"/>
      <c r="AB2" s="45"/>
      <c r="AC2" s="45"/>
      <c r="AD2" s="45"/>
      <c r="AE2" s="45"/>
    </row>
    <row r="3" spans="1:31" x14ac:dyDescent="0.25">
      <c r="A3" s="169" t="s">
        <v>46</v>
      </c>
      <c r="B3" s="251">
        <f>Infos!B7</f>
        <v>0</v>
      </c>
      <c r="C3" s="251"/>
      <c r="D3" s="251"/>
      <c r="E3" s="251"/>
      <c r="F3" s="251"/>
      <c r="G3" s="162"/>
      <c r="H3" s="181"/>
      <c r="I3" s="162"/>
      <c r="J3" s="162"/>
      <c r="K3" s="162"/>
      <c r="L3" s="162"/>
      <c r="M3" s="162"/>
      <c r="N3" s="172" t="s">
        <v>175</v>
      </c>
      <c r="O3" s="172"/>
      <c r="P3" s="172"/>
      <c r="Q3" s="250">
        <f>Infos!F3</f>
        <v>0</v>
      </c>
      <c r="R3" s="250"/>
      <c r="S3" s="250"/>
      <c r="T3" s="250"/>
      <c r="U3" s="250"/>
      <c r="V3" s="162"/>
      <c r="W3" s="162"/>
      <c r="X3" s="45"/>
      <c r="Y3" s="45"/>
      <c r="Z3" s="45"/>
      <c r="AA3" s="45"/>
      <c r="AB3" s="45"/>
      <c r="AC3" s="45"/>
      <c r="AD3" s="45"/>
      <c r="AE3" s="45"/>
    </row>
    <row r="4" spans="1:31" ht="6" customHeight="1" x14ac:dyDescent="0.25">
      <c r="B4" s="12"/>
      <c r="C4" s="12"/>
      <c r="X4" s="45"/>
      <c r="Y4" s="45"/>
      <c r="Z4" s="45"/>
      <c r="AA4" s="45"/>
      <c r="AB4" s="45"/>
      <c r="AC4" s="45"/>
      <c r="AD4" s="45"/>
      <c r="AE4" s="45"/>
    </row>
    <row r="5" spans="1:31" ht="19.899999999999999" customHeight="1" x14ac:dyDescent="0.25">
      <c r="A5" s="313" t="s">
        <v>145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4"/>
      <c r="M5" s="315" t="s">
        <v>42</v>
      </c>
      <c r="N5" s="316"/>
      <c r="O5" s="317"/>
      <c r="P5" s="152">
        <f>Infos!$B10</f>
        <v>0</v>
      </c>
      <c r="Q5" s="152">
        <f>Infos!$B11</f>
        <v>0</v>
      </c>
      <c r="R5" s="152">
        <f>Infos!$B12</f>
        <v>0</v>
      </c>
      <c r="S5" s="152">
        <f>Infos!$B13</f>
        <v>0</v>
      </c>
      <c r="T5" s="152">
        <f>Infos!$B14</f>
        <v>0</v>
      </c>
      <c r="U5" s="152">
        <f>Infos!$B15</f>
        <v>0</v>
      </c>
      <c r="V5" s="152">
        <f>Infos!$B16</f>
        <v>0</v>
      </c>
      <c r="W5" s="152">
        <f>Infos!$B17</f>
        <v>0</v>
      </c>
    </row>
    <row r="6" spans="1:31" ht="14.25" customHeight="1" x14ac:dyDescent="0.25">
      <c r="A6" s="318" t="s">
        <v>0</v>
      </c>
      <c r="B6" s="318"/>
      <c r="C6" s="319"/>
      <c r="D6" s="258" t="s">
        <v>4</v>
      </c>
      <c r="E6" s="259"/>
      <c r="F6" s="260"/>
      <c r="G6" s="258" t="s">
        <v>5</v>
      </c>
      <c r="H6" s="259"/>
      <c r="I6" s="260"/>
      <c r="J6" s="258" t="s">
        <v>6</v>
      </c>
      <c r="K6" s="259"/>
      <c r="L6" s="260"/>
      <c r="M6" s="258" t="s">
        <v>7</v>
      </c>
      <c r="N6" s="259"/>
      <c r="O6" s="260"/>
      <c r="P6" s="310" t="s">
        <v>32</v>
      </c>
      <c r="Q6" s="310" t="s">
        <v>33</v>
      </c>
      <c r="R6" s="310" t="s">
        <v>34</v>
      </c>
      <c r="S6" s="310" t="s">
        <v>35</v>
      </c>
      <c r="T6" s="310" t="s">
        <v>36</v>
      </c>
      <c r="U6" s="310" t="s">
        <v>37</v>
      </c>
      <c r="V6" s="310" t="s">
        <v>38</v>
      </c>
      <c r="W6" s="310" t="s">
        <v>39</v>
      </c>
    </row>
    <row r="7" spans="1:31" ht="6.75" customHeight="1" x14ac:dyDescent="0.25">
      <c r="A7" s="320"/>
      <c r="B7" s="320"/>
      <c r="C7" s="321"/>
      <c r="D7" s="322"/>
      <c r="E7" s="323"/>
      <c r="F7" s="324"/>
      <c r="G7" s="322"/>
      <c r="H7" s="323"/>
      <c r="I7" s="324"/>
      <c r="J7" s="322"/>
      <c r="K7" s="323"/>
      <c r="L7" s="324"/>
      <c r="M7" s="322"/>
      <c r="N7" s="323"/>
      <c r="O7" s="324"/>
      <c r="P7" s="312"/>
      <c r="Q7" s="311"/>
      <c r="R7" s="311"/>
      <c r="S7" s="311"/>
      <c r="T7" s="311"/>
      <c r="U7" s="311"/>
      <c r="V7" s="311"/>
      <c r="W7" s="311"/>
    </row>
    <row r="8" spans="1:31" ht="22.15" customHeight="1" x14ac:dyDescent="0.25">
      <c r="A8" s="325" t="s">
        <v>68</v>
      </c>
      <c r="B8" s="301" t="s">
        <v>188</v>
      </c>
      <c r="C8" s="302"/>
      <c r="D8" s="275" t="s">
        <v>126</v>
      </c>
      <c r="E8" s="276"/>
      <c r="F8" s="277"/>
      <c r="G8" s="275" t="s">
        <v>127</v>
      </c>
      <c r="H8" s="276"/>
      <c r="I8" s="276"/>
      <c r="J8" s="276"/>
      <c r="K8" s="276"/>
      <c r="L8" s="277"/>
      <c r="M8" s="275" t="s">
        <v>128</v>
      </c>
      <c r="N8" s="276"/>
      <c r="O8" s="277"/>
      <c r="P8" s="265"/>
      <c r="Q8" s="265"/>
      <c r="R8" s="265"/>
      <c r="S8" s="265"/>
      <c r="T8" s="265"/>
      <c r="U8" s="265"/>
      <c r="V8" s="265"/>
      <c r="W8" s="265"/>
    </row>
    <row r="9" spans="1:31" ht="19.149999999999999" customHeight="1" x14ac:dyDescent="0.25">
      <c r="A9" s="326"/>
      <c r="B9" s="303"/>
      <c r="C9" s="304"/>
      <c r="D9" s="26"/>
      <c r="E9" s="128">
        <v>0</v>
      </c>
      <c r="F9" s="130"/>
      <c r="G9" s="131"/>
      <c r="H9" s="328">
        <v>1</v>
      </c>
      <c r="I9" s="329"/>
      <c r="J9" s="329"/>
      <c r="K9" s="330"/>
      <c r="L9" s="130"/>
      <c r="M9" s="131"/>
      <c r="N9" s="128">
        <v>2</v>
      </c>
      <c r="O9" s="27"/>
      <c r="P9" s="266"/>
      <c r="Q9" s="266"/>
      <c r="R9" s="266"/>
      <c r="S9" s="266"/>
      <c r="T9" s="266"/>
      <c r="U9" s="266"/>
      <c r="V9" s="266"/>
      <c r="W9" s="266"/>
    </row>
    <row r="10" spans="1:31" ht="6" customHeight="1" x14ac:dyDescent="0.25">
      <c r="A10" s="326"/>
      <c r="B10" s="305"/>
      <c r="C10" s="306"/>
      <c r="D10" s="132"/>
      <c r="E10" s="133"/>
      <c r="F10" s="134"/>
      <c r="G10" s="135"/>
      <c r="H10" s="133"/>
      <c r="I10" s="331"/>
      <c r="J10" s="331"/>
      <c r="K10" s="133"/>
      <c r="L10" s="134"/>
      <c r="M10" s="135"/>
      <c r="N10" s="133"/>
      <c r="O10" s="134"/>
      <c r="P10" s="267"/>
      <c r="Q10" s="267"/>
      <c r="R10" s="267"/>
      <c r="S10" s="267"/>
      <c r="T10" s="267"/>
      <c r="U10" s="267"/>
      <c r="V10" s="267"/>
      <c r="W10" s="267"/>
    </row>
    <row r="11" spans="1:31" ht="39.6" customHeight="1" x14ac:dyDescent="0.25">
      <c r="A11" s="326"/>
      <c r="B11" s="301" t="s">
        <v>129</v>
      </c>
      <c r="C11" s="302"/>
      <c r="D11" s="307" t="s">
        <v>132</v>
      </c>
      <c r="E11" s="308"/>
      <c r="F11" s="309"/>
      <c r="G11" s="235"/>
      <c r="H11" s="308" t="s">
        <v>133</v>
      </c>
      <c r="I11" s="308"/>
      <c r="J11" s="308"/>
      <c r="K11" s="308"/>
      <c r="L11" s="234"/>
      <c r="M11" s="235"/>
      <c r="N11" s="233" t="s">
        <v>134</v>
      </c>
      <c r="O11" s="175"/>
      <c r="P11" s="265" t="str">
        <f>IF(Infos!$C$10="abs","abs","")</f>
        <v/>
      </c>
      <c r="Q11" s="265" t="str">
        <f>IF(Infos!$C$11="abs","abs","")</f>
        <v/>
      </c>
      <c r="R11" s="265" t="str">
        <f>IF(Infos!$C$12="abs","abs","")</f>
        <v/>
      </c>
      <c r="S11" s="265" t="str">
        <f>IF(Infos!$C$13="abs","abs","")</f>
        <v/>
      </c>
      <c r="T11" s="265" t="str">
        <f>IF(Infos!$C$14="abs","abs","")</f>
        <v/>
      </c>
      <c r="U11" s="265" t="str">
        <f>IF(Infos!$C$15="abs","abs","")</f>
        <v/>
      </c>
      <c r="V11" s="265" t="str">
        <f>IF(Infos!$C$16="abs","abs","")</f>
        <v/>
      </c>
      <c r="W11" s="265" t="str">
        <f>IF(Infos!$C$17="abs","abs","")</f>
        <v/>
      </c>
    </row>
    <row r="12" spans="1:31" ht="13.5" customHeight="1" x14ac:dyDescent="0.25">
      <c r="A12" s="326"/>
      <c r="B12" s="303"/>
      <c r="C12" s="304"/>
      <c r="D12" s="177"/>
      <c r="E12" s="128">
        <v>0</v>
      </c>
      <c r="F12" s="178"/>
      <c r="G12" s="177"/>
      <c r="H12" s="328">
        <v>1</v>
      </c>
      <c r="I12" s="329"/>
      <c r="J12" s="329"/>
      <c r="K12" s="330"/>
      <c r="L12" s="178"/>
      <c r="M12" s="177"/>
      <c r="N12" s="128">
        <v>2</v>
      </c>
      <c r="O12" s="178"/>
      <c r="P12" s="266"/>
      <c r="Q12" s="266"/>
      <c r="R12" s="266"/>
      <c r="S12" s="266"/>
      <c r="T12" s="266"/>
      <c r="U12" s="266"/>
      <c r="V12" s="266"/>
      <c r="W12" s="266"/>
    </row>
    <row r="13" spans="1:31" ht="3.75" customHeight="1" x14ac:dyDescent="0.25">
      <c r="A13" s="326"/>
      <c r="B13" s="305"/>
      <c r="C13" s="306"/>
      <c r="D13" s="140"/>
      <c r="E13" s="141"/>
      <c r="F13" s="142"/>
      <c r="G13" s="140"/>
      <c r="H13" s="141"/>
      <c r="I13" s="176"/>
      <c r="J13" s="176"/>
      <c r="K13" s="141"/>
      <c r="L13" s="142"/>
      <c r="M13" s="140"/>
      <c r="N13" s="141"/>
      <c r="O13" s="142"/>
      <c r="P13" s="267"/>
      <c r="Q13" s="267"/>
      <c r="R13" s="267"/>
      <c r="S13" s="267"/>
      <c r="T13" s="267"/>
      <c r="U13" s="267"/>
      <c r="V13" s="267"/>
      <c r="W13" s="267"/>
    </row>
    <row r="14" spans="1:31" ht="32.25" customHeight="1" x14ac:dyDescent="0.25">
      <c r="A14" s="326"/>
      <c r="B14" s="301" t="s">
        <v>130</v>
      </c>
      <c r="C14" s="302"/>
      <c r="D14" s="307" t="s">
        <v>135</v>
      </c>
      <c r="E14" s="308"/>
      <c r="F14" s="309"/>
      <c r="G14" s="307" t="s">
        <v>136</v>
      </c>
      <c r="H14" s="308"/>
      <c r="I14" s="308"/>
      <c r="J14" s="308"/>
      <c r="K14" s="308"/>
      <c r="L14" s="309"/>
      <c r="M14" s="307" t="s">
        <v>137</v>
      </c>
      <c r="N14" s="308"/>
      <c r="O14" s="309"/>
      <c r="P14" s="265" t="str">
        <f>IF(Infos!$C$10="abs","abs","")</f>
        <v/>
      </c>
      <c r="Q14" s="265" t="str">
        <f>IF(Infos!$C$11="abs","abs","")</f>
        <v/>
      </c>
      <c r="R14" s="265" t="str">
        <f>IF(Infos!$C$12="abs","abs","")</f>
        <v/>
      </c>
      <c r="S14" s="265" t="str">
        <f>IF(Infos!$C$13="abs","abs","")</f>
        <v/>
      </c>
      <c r="T14" s="265" t="str">
        <f>IF(Infos!$C$14="abs","abs","")</f>
        <v/>
      </c>
      <c r="U14" s="265" t="str">
        <f>IF(Infos!$C$15="abs","abs","")</f>
        <v/>
      </c>
      <c r="V14" s="265" t="str">
        <f>IF(Infos!$C$16="abs","abs","")</f>
        <v/>
      </c>
      <c r="W14" s="265" t="str">
        <f>IF(Infos!$C$17="abs","abs","")</f>
        <v/>
      </c>
    </row>
    <row r="15" spans="1:31" ht="13.5" customHeight="1" x14ac:dyDescent="0.25">
      <c r="A15" s="326"/>
      <c r="B15" s="303"/>
      <c r="C15" s="304"/>
      <c r="D15" s="177"/>
      <c r="E15" s="128">
        <v>0</v>
      </c>
      <c r="F15" s="178"/>
      <c r="G15" s="177"/>
      <c r="H15" s="328">
        <v>1</v>
      </c>
      <c r="I15" s="329"/>
      <c r="J15" s="329"/>
      <c r="K15" s="330"/>
      <c r="L15" s="178"/>
      <c r="M15" s="177"/>
      <c r="N15" s="128">
        <v>2</v>
      </c>
      <c r="O15" s="178"/>
      <c r="P15" s="266"/>
      <c r="Q15" s="266"/>
      <c r="R15" s="266"/>
      <c r="S15" s="266"/>
      <c r="T15" s="266"/>
      <c r="U15" s="266"/>
      <c r="V15" s="266"/>
      <c r="W15" s="266"/>
    </row>
    <row r="16" spans="1:31" ht="3" customHeight="1" x14ac:dyDescent="0.25">
      <c r="A16" s="326"/>
      <c r="B16" s="305"/>
      <c r="C16" s="306"/>
      <c r="D16" s="140"/>
      <c r="E16" s="179"/>
      <c r="F16" s="178"/>
      <c r="G16" s="177"/>
      <c r="H16" s="332"/>
      <c r="I16" s="329"/>
      <c r="J16" s="329"/>
      <c r="K16" s="332"/>
      <c r="L16" s="178"/>
      <c r="M16" s="177"/>
      <c r="N16" s="179"/>
      <c r="O16" s="142"/>
      <c r="P16" s="267"/>
      <c r="Q16" s="267"/>
      <c r="R16" s="267"/>
      <c r="S16" s="267"/>
      <c r="T16" s="267"/>
      <c r="U16" s="267"/>
      <c r="V16" s="267"/>
      <c r="W16" s="267"/>
    </row>
    <row r="17" spans="1:23" ht="18.75" customHeight="1" x14ac:dyDescent="0.25">
      <c r="A17" s="326"/>
      <c r="B17" s="301" t="s">
        <v>131</v>
      </c>
      <c r="C17" s="302"/>
      <c r="D17" s="307" t="s">
        <v>139</v>
      </c>
      <c r="E17" s="308"/>
      <c r="F17" s="308"/>
      <c r="G17" s="308"/>
      <c r="H17" s="308"/>
      <c r="I17" s="308"/>
      <c r="J17" s="307"/>
      <c r="K17" s="308" t="s">
        <v>140</v>
      </c>
      <c r="L17" s="308"/>
      <c r="M17" s="308"/>
      <c r="N17" s="308"/>
      <c r="O17" s="309"/>
      <c r="P17" s="265" t="str">
        <f>IF(Infos!$C$10="abs","abs","")</f>
        <v/>
      </c>
      <c r="Q17" s="265" t="str">
        <f>IF(Infos!$C$11="abs","abs","")</f>
        <v/>
      </c>
      <c r="R17" s="265" t="str">
        <f>IF(Infos!$C$12="abs","abs","")</f>
        <v/>
      </c>
      <c r="S17" s="265" t="str">
        <f>IF(Infos!$C$13="abs","abs","")</f>
        <v/>
      </c>
      <c r="T17" s="265" t="str">
        <f>IF(Infos!$C$14="abs","abs","")</f>
        <v/>
      </c>
      <c r="U17" s="265" t="str">
        <f>IF(Infos!$C$15="abs","abs","")</f>
        <v/>
      </c>
      <c r="V17" s="265" t="str">
        <f>IF(Infos!$C$16="abs","abs","")</f>
        <v/>
      </c>
      <c r="W17" s="265" t="str">
        <f>IF(Infos!$C$17="abs","abs","")</f>
        <v/>
      </c>
    </row>
    <row r="18" spans="1:23" ht="15.75" customHeight="1" x14ac:dyDescent="0.25">
      <c r="A18" s="326"/>
      <c r="B18" s="303"/>
      <c r="C18" s="304"/>
      <c r="D18" s="236"/>
      <c r="E18" s="335">
        <v>0</v>
      </c>
      <c r="F18" s="336"/>
      <c r="G18" s="336"/>
      <c r="H18" s="337"/>
      <c r="I18" s="333"/>
      <c r="J18" s="334"/>
      <c r="K18" s="335">
        <v>1</v>
      </c>
      <c r="L18" s="336"/>
      <c r="M18" s="336"/>
      <c r="N18" s="337"/>
      <c r="O18" s="237"/>
      <c r="P18" s="266"/>
      <c r="Q18" s="266"/>
      <c r="R18" s="266"/>
      <c r="S18" s="266"/>
      <c r="T18" s="266"/>
      <c r="U18" s="266"/>
      <c r="V18" s="266"/>
      <c r="W18" s="266"/>
    </row>
    <row r="19" spans="1:23" ht="4.1500000000000004" customHeight="1" x14ac:dyDescent="0.25">
      <c r="A19" s="327"/>
      <c r="B19" s="305"/>
      <c r="C19" s="306"/>
      <c r="D19" s="140"/>
      <c r="E19" s="145"/>
      <c r="F19" s="338"/>
      <c r="G19" s="338"/>
      <c r="H19" s="145"/>
      <c r="I19" s="147"/>
      <c r="J19" s="148"/>
      <c r="K19" s="145"/>
      <c r="L19" s="338"/>
      <c r="M19" s="338"/>
      <c r="N19" s="145"/>
      <c r="O19" s="142"/>
      <c r="P19" s="267"/>
      <c r="Q19" s="267"/>
      <c r="R19" s="267"/>
      <c r="S19" s="267"/>
      <c r="T19" s="267"/>
      <c r="U19" s="267"/>
      <c r="V19" s="267"/>
      <c r="W19" s="267"/>
    </row>
    <row r="20" spans="1:23" ht="20.45" customHeight="1" x14ac:dyDescent="0.25">
      <c r="A20" s="341" t="s">
        <v>69</v>
      </c>
      <c r="B20" s="301" t="s">
        <v>141</v>
      </c>
      <c r="C20" s="302"/>
      <c r="D20" s="275" t="s">
        <v>126</v>
      </c>
      <c r="E20" s="276"/>
      <c r="F20" s="277"/>
      <c r="G20" s="275" t="s">
        <v>127</v>
      </c>
      <c r="H20" s="276"/>
      <c r="I20" s="276"/>
      <c r="J20" s="276"/>
      <c r="K20" s="276"/>
      <c r="L20" s="277"/>
      <c r="M20" s="275" t="s">
        <v>128</v>
      </c>
      <c r="N20" s="276"/>
      <c r="O20" s="277"/>
      <c r="P20" s="265" t="str">
        <f>IF(Infos!$C$10="abs","abs","")</f>
        <v/>
      </c>
      <c r="Q20" s="265" t="str">
        <f>IF(Infos!$C$11="abs","abs","")</f>
        <v/>
      </c>
      <c r="R20" s="265" t="str">
        <f>IF(Infos!$C$12="abs","abs","")</f>
        <v/>
      </c>
      <c r="S20" s="265" t="str">
        <f>IF(Infos!$C$13="abs","abs","")</f>
        <v/>
      </c>
      <c r="T20" s="265" t="str">
        <f>IF(Infos!$C$14="abs","abs","")</f>
        <v/>
      </c>
      <c r="U20" s="265" t="str">
        <f>IF(Infos!$C$15="abs","abs","")</f>
        <v/>
      </c>
      <c r="V20" s="265" t="str">
        <f>IF(Infos!$C$16="abs","abs","")</f>
        <v/>
      </c>
      <c r="W20" s="265" t="str">
        <f>IF(Infos!$C$17="abs","abs","")</f>
        <v/>
      </c>
    </row>
    <row r="21" spans="1:23" ht="17.25" customHeight="1" x14ac:dyDescent="0.25">
      <c r="A21" s="342"/>
      <c r="B21" s="303"/>
      <c r="C21" s="304"/>
      <c r="D21" s="177"/>
      <c r="E21" s="180">
        <v>0</v>
      </c>
      <c r="F21" s="138"/>
      <c r="G21" s="138"/>
      <c r="H21" s="339">
        <v>1</v>
      </c>
      <c r="I21" s="338"/>
      <c r="J21" s="338"/>
      <c r="K21" s="340"/>
      <c r="L21" s="138"/>
      <c r="M21" s="138"/>
      <c r="N21" s="139">
        <v>2</v>
      </c>
      <c r="O21" s="178"/>
      <c r="P21" s="266"/>
      <c r="Q21" s="266"/>
      <c r="R21" s="266"/>
      <c r="S21" s="266"/>
      <c r="T21" s="266"/>
      <c r="U21" s="266"/>
      <c r="V21" s="266"/>
      <c r="W21" s="266"/>
    </row>
    <row r="22" spans="1:23" ht="4.1500000000000004" customHeight="1" x14ac:dyDescent="0.25">
      <c r="A22" s="342"/>
      <c r="B22" s="305"/>
      <c r="C22" s="306"/>
      <c r="D22" s="140"/>
      <c r="E22" s="141"/>
      <c r="F22" s="142"/>
      <c r="G22" s="140"/>
      <c r="H22" s="141"/>
      <c r="I22" s="141"/>
      <c r="J22" s="176"/>
      <c r="K22" s="141"/>
      <c r="L22" s="142"/>
      <c r="M22" s="140"/>
      <c r="N22" s="141"/>
      <c r="O22" s="142"/>
      <c r="P22" s="267"/>
      <c r="Q22" s="267"/>
      <c r="R22" s="267"/>
      <c r="S22" s="267"/>
      <c r="T22" s="267"/>
      <c r="U22" s="267"/>
      <c r="V22" s="267"/>
      <c r="W22" s="267"/>
    </row>
    <row r="23" spans="1:23" ht="31.5" customHeight="1" x14ac:dyDescent="0.25">
      <c r="A23" s="342"/>
      <c r="B23" s="301" t="s">
        <v>129</v>
      </c>
      <c r="C23" s="302"/>
      <c r="D23" s="307" t="s">
        <v>132</v>
      </c>
      <c r="E23" s="308"/>
      <c r="F23" s="309"/>
      <c r="G23" s="307" t="s">
        <v>133</v>
      </c>
      <c r="H23" s="308"/>
      <c r="I23" s="308"/>
      <c r="J23" s="308"/>
      <c r="K23" s="308"/>
      <c r="L23" s="309"/>
      <c r="M23" s="307" t="s">
        <v>134</v>
      </c>
      <c r="N23" s="308"/>
      <c r="O23" s="309"/>
      <c r="P23" s="265" t="str">
        <f>IF(Infos!$C$10="abs","abs","")</f>
        <v/>
      </c>
      <c r="Q23" s="265" t="str">
        <f>IF(Infos!$C$11="abs","abs","")</f>
        <v/>
      </c>
      <c r="R23" s="265" t="str">
        <f>IF(Infos!$C$12="abs","abs","")</f>
        <v/>
      </c>
      <c r="S23" s="265" t="str">
        <f>IF(Infos!$C$13="abs","abs","")</f>
        <v/>
      </c>
      <c r="T23" s="265" t="str">
        <f>IF(Infos!$C$14="abs","abs","")</f>
        <v/>
      </c>
      <c r="U23" s="265" t="str">
        <f>IF(Infos!$C$15="abs","abs","")</f>
        <v/>
      </c>
      <c r="V23" s="265" t="str">
        <f>IF(Infos!$C$16="abs","abs","")</f>
        <v/>
      </c>
      <c r="W23" s="265" t="str">
        <f>IF(Infos!$C$17="abs","abs","")</f>
        <v/>
      </c>
    </row>
    <row r="24" spans="1:23" ht="13.5" customHeight="1" x14ac:dyDescent="0.25">
      <c r="A24" s="342"/>
      <c r="B24" s="303"/>
      <c r="C24" s="304"/>
      <c r="D24" s="177"/>
      <c r="E24" s="128">
        <v>0</v>
      </c>
      <c r="F24" s="178"/>
      <c r="G24" s="177"/>
      <c r="H24" s="328">
        <v>1</v>
      </c>
      <c r="I24" s="329"/>
      <c r="J24" s="329"/>
      <c r="K24" s="330"/>
      <c r="L24" s="178"/>
      <c r="M24" s="177"/>
      <c r="N24" s="128">
        <v>2</v>
      </c>
      <c r="O24" s="178"/>
      <c r="P24" s="266"/>
      <c r="Q24" s="266"/>
      <c r="R24" s="266"/>
      <c r="S24" s="266"/>
      <c r="T24" s="266"/>
      <c r="U24" s="266"/>
      <c r="V24" s="266"/>
      <c r="W24" s="266"/>
    </row>
    <row r="25" spans="1:23" ht="3" customHeight="1" x14ac:dyDescent="0.25">
      <c r="A25" s="342"/>
      <c r="B25" s="305"/>
      <c r="C25" s="306"/>
      <c r="D25" s="140"/>
      <c r="E25" s="141"/>
      <c r="F25" s="142"/>
      <c r="G25" s="140"/>
      <c r="H25" s="141"/>
      <c r="I25" s="176"/>
      <c r="J25" s="176"/>
      <c r="K25" s="141"/>
      <c r="L25" s="142"/>
      <c r="M25" s="140"/>
      <c r="N25" s="141"/>
      <c r="O25" s="142"/>
      <c r="P25" s="267"/>
      <c r="Q25" s="267"/>
      <c r="R25" s="267"/>
      <c r="S25" s="267"/>
      <c r="T25" s="267"/>
      <c r="U25" s="267"/>
      <c r="V25" s="267"/>
      <c r="W25" s="267"/>
    </row>
    <row r="26" spans="1:23" ht="33" customHeight="1" x14ac:dyDescent="0.25">
      <c r="A26" s="342"/>
      <c r="B26" s="301" t="s">
        <v>130</v>
      </c>
      <c r="C26" s="302"/>
      <c r="D26" s="307" t="s">
        <v>135</v>
      </c>
      <c r="E26" s="308"/>
      <c r="F26" s="309"/>
      <c r="G26" s="307" t="s">
        <v>136</v>
      </c>
      <c r="H26" s="308"/>
      <c r="I26" s="308"/>
      <c r="J26" s="308"/>
      <c r="K26" s="308"/>
      <c r="L26" s="309"/>
      <c r="M26" s="307" t="s">
        <v>137</v>
      </c>
      <c r="N26" s="308"/>
      <c r="O26" s="309"/>
      <c r="P26" s="265" t="str">
        <f>IF(Infos!$C$10="abs","abs","")</f>
        <v/>
      </c>
      <c r="Q26" s="265" t="str">
        <f>IF(Infos!$C$11="abs","abs","")</f>
        <v/>
      </c>
      <c r="R26" s="265" t="str">
        <f>IF(Infos!$C$12="abs","abs","")</f>
        <v/>
      </c>
      <c r="S26" s="265" t="str">
        <f>IF(Infos!$C$13="abs","abs","")</f>
        <v/>
      </c>
      <c r="T26" s="265" t="str">
        <f>IF(Infos!$C$14="abs","abs","")</f>
        <v/>
      </c>
      <c r="U26" s="265" t="str">
        <f>IF(Infos!$C$15="abs","abs","")</f>
        <v/>
      </c>
      <c r="V26" s="265" t="str">
        <f>IF(Infos!$C$16="abs","abs","")</f>
        <v/>
      </c>
      <c r="W26" s="265" t="str">
        <f>IF(Infos!$C$17="abs","abs","")</f>
        <v/>
      </c>
    </row>
    <row r="27" spans="1:23" ht="13.5" customHeight="1" x14ac:dyDescent="0.25">
      <c r="A27" s="342"/>
      <c r="B27" s="303"/>
      <c r="C27" s="304"/>
      <c r="D27" s="177"/>
      <c r="E27" s="128">
        <v>0</v>
      </c>
      <c r="F27" s="178"/>
      <c r="G27" s="177"/>
      <c r="H27" s="328">
        <v>1</v>
      </c>
      <c r="I27" s="329"/>
      <c r="J27" s="329"/>
      <c r="K27" s="330"/>
      <c r="L27" s="178"/>
      <c r="M27" s="177"/>
      <c r="N27" s="128">
        <v>2</v>
      </c>
      <c r="O27" s="178"/>
      <c r="P27" s="266"/>
      <c r="Q27" s="266"/>
      <c r="R27" s="266"/>
      <c r="S27" s="266"/>
      <c r="T27" s="266"/>
      <c r="U27" s="266"/>
      <c r="V27" s="266"/>
      <c r="W27" s="266"/>
    </row>
    <row r="28" spans="1:23" ht="6" customHeight="1" x14ac:dyDescent="0.25">
      <c r="A28" s="342"/>
      <c r="B28" s="305"/>
      <c r="C28" s="306"/>
      <c r="D28" s="140"/>
      <c r="E28" s="179"/>
      <c r="F28" s="178"/>
      <c r="G28" s="177"/>
      <c r="H28" s="332"/>
      <c r="I28" s="329"/>
      <c r="J28" s="329"/>
      <c r="K28" s="332"/>
      <c r="L28" s="178"/>
      <c r="M28" s="177"/>
      <c r="N28" s="179"/>
      <c r="O28" s="142"/>
      <c r="P28" s="267"/>
      <c r="Q28" s="267"/>
      <c r="R28" s="267"/>
      <c r="S28" s="267"/>
      <c r="T28" s="267"/>
      <c r="U28" s="267"/>
      <c r="V28" s="267"/>
      <c r="W28" s="267"/>
    </row>
    <row r="29" spans="1:23" ht="18" customHeight="1" x14ac:dyDescent="0.25">
      <c r="A29" s="342"/>
      <c r="B29" s="301" t="s">
        <v>131</v>
      </c>
      <c r="C29" s="302"/>
      <c r="D29" s="307" t="s">
        <v>139</v>
      </c>
      <c r="E29" s="308"/>
      <c r="F29" s="308"/>
      <c r="G29" s="308"/>
      <c r="H29" s="308"/>
      <c r="I29" s="309"/>
      <c r="J29" s="307" t="s">
        <v>140</v>
      </c>
      <c r="K29" s="308"/>
      <c r="L29" s="308"/>
      <c r="M29" s="308"/>
      <c r="N29" s="308"/>
      <c r="O29" s="309"/>
      <c r="P29" s="265" t="str">
        <f>IF(Infos!$C$10="abs","abs","")</f>
        <v/>
      </c>
      <c r="Q29" s="265" t="str">
        <f>IF(Infos!$C$11="abs","abs","")</f>
        <v/>
      </c>
      <c r="R29" s="265" t="str">
        <f>IF(Infos!$C$12="abs","abs","")</f>
        <v/>
      </c>
      <c r="S29" s="265" t="str">
        <f>IF(Infos!$C$13="abs","abs","")</f>
        <v/>
      </c>
      <c r="T29" s="265" t="str">
        <f>IF(Infos!$C$14="abs","abs","")</f>
        <v/>
      </c>
      <c r="U29" s="265" t="str">
        <f>IF(Infos!$C$15="abs","abs","")</f>
        <v/>
      </c>
      <c r="V29" s="265" t="str">
        <f>IF(Infos!$C$16="abs","abs","")</f>
        <v/>
      </c>
      <c r="W29" s="265" t="str">
        <f>IF(Infos!$C$17="abs","abs","")</f>
        <v/>
      </c>
    </row>
    <row r="30" spans="1:23" ht="13.5" customHeight="1" x14ac:dyDescent="0.25">
      <c r="A30" s="342"/>
      <c r="B30" s="303"/>
      <c r="C30" s="304"/>
      <c r="D30" s="177"/>
      <c r="E30" s="328">
        <v>0</v>
      </c>
      <c r="F30" s="329"/>
      <c r="G30" s="329"/>
      <c r="H30" s="330"/>
      <c r="I30" s="224"/>
      <c r="J30" s="225"/>
      <c r="K30" s="226">
        <v>1</v>
      </c>
      <c r="L30" s="227"/>
      <c r="M30" s="227"/>
      <c r="N30" s="228"/>
      <c r="O30" s="178"/>
      <c r="P30" s="266"/>
      <c r="Q30" s="266"/>
      <c r="R30" s="266"/>
      <c r="S30" s="266"/>
      <c r="T30" s="266"/>
      <c r="U30" s="266"/>
      <c r="V30" s="266"/>
      <c r="W30" s="266"/>
    </row>
    <row r="31" spans="1:23" ht="5.45" customHeight="1" x14ac:dyDescent="0.25">
      <c r="A31" s="343"/>
      <c r="B31" s="305"/>
      <c r="C31" s="306"/>
      <c r="D31" s="140"/>
      <c r="E31" s="145"/>
      <c r="F31" s="338"/>
      <c r="G31" s="338"/>
      <c r="H31" s="145"/>
      <c r="I31" s="147"/>
      <c r="J31" s="149"/>
      <c r="K31" s="145"/>
      <c r="L31" s="338"/>
      <c r="M31" s="338"/>
      <c r="N31" s="145"/>
      <c r="O31" s="142"/>
      <c r="P31" s="267"/>
      <c r="Q31" s="267"/>
      <c r="R31" s="267"/>
      <c r="S31" s="267"/>
      <c r="T31" s="267"/>
      <c r="U31" s="267"/>
      <c r="V31" s="267"/>
      <c r="W31" s="267"/>
    </row>
    <row r="32" spans="1:23" ht="49.5" customHeight="1" x14ac:dyDescent="0.25">
      <c r="A32" s="346" t="s">
        <v>146</v>
      </c>
      <c r="B32" s="347"/>
      <c r="C32" s="348"/>
      <c r="D32" s="275" t="s">
        <v>70</v>
      </c>
      <c r="E32" s="276"/>
      <c r="F32" s="277"/>
      <c r="G32" s="275" t="s">
        <v>71</v>
      </c>
      <c r="H32" s="276"/>
      <c r="I32" s="277"/>
      <c r="J32" s="275" t="s">
        <v>72</v>
      </c>
      <c r="K32" s="276"/>
      <c r="L32" s="277"/>
      <c r="M32" s="307" t="s">
        <v>73</v>
      </c>
      <c r="N32" s="308"/>
      <c r="O32" s="309"/>
      <c r="P32" s="265" t="str">
        <f>IF(Infos!$C$10="abs","abs","")</f>
        <v/>
      </c>
      <c r="Q32" s="265" t="str">
        <f>IF(Infos!$C$11="abs","abs","")</f>
        <v/>
      </c>
      <c r="R32" s="265" t="str">
        <f>IF(Infos!$C$12="abs","abs","")</f>
        <v/>
      </c>
      <c r="S32" s="265" t="str">
        <f>IF(Infos!$C$13="abs","abs","")</f>
        <v/>
      </c>
      <c r="T32" s="265" t="str">
        <f>IF(Infos!$C$14="abs","abs","")</f>
        <v/>
      </c>
      <c r="U32" s="265" t="str">
        <f>IF(Infos!$C$15="abs","abs","")</f>
        <v/>
      </c>
      <c r="V32" s="265" t="str">
        <f>IF(Infos!$C$16="abs","abs","")</f>
        <v/>
      </c>
      <c r="W32" s="265" t="str">
        <f>IF(Infos!$C$17="abs","abs","")</f>
        <v/>
      </c>
    </row>
    <row r="33" spans="1:23" ht="14.25" customHeight="1" x14ac:dyDescent="0.25">
      <c r="A33" s="349"/>
      <c r="B33" s="350"/>
      <c r="C33" s="351"/>
      <c r="D33" s="26"/>
      <c r="E33" s="128" t="s">
        <v>142</v>
      </c>
      <c r="F33" s="130"/>
      <c r="G33" s="131"/>
      <c r="H33" s="128" t="s">
        <v>143</v>
      </c>
      <c r="I33" s="145"/>
      <c r="J33" s="149"/>
      <c r="K33" s="128" t="s">
        <v>144</v>
      </c>
      <c r="L33" s="130"/>
      <c r="M33" s="131"/>
      <c r="N33" s="128">
        <v>6</v>
      </c>
      <c r="O33" s="27"/>
      <c r="P33" s="266"/>
      <c r="Q33" s="266"/>
      <c r="R33" s="266"/>
      <c r="S33" s="266"/>
      <c r="T33" s="266"/>
      <c r="U33" s="266"/>
      <c r="V33" s="266"/>
      <c r="W33" s="266"/>
    </row>
    <row r="34" spans="1:23" ht="6" customHeight="1" x14ac:dyDescent="0.25">
      <c r="A34" s="352"/>
      <c r="B34" s="353"/>
      <c r="C34" s="354"/>
      <c r="D34" s="132"/>
      <c r="E34" s="133"/>
      <c r="F34" s="134"/>
      <c r="G34" s="135"/>
      <c r="H34" s="133"/>
      <c r="I34" s="150"/>
      <c r="J34" s="151"/>
      <c r="K34" s="133"/>
      <c r="L34" s="134"/>
      <c r="M34" s="135"/>
      <c r="N34" s="133"/>
      <c r="O34" s="134"/>
      <c r="P34" s="267"/>
      <c r="Q34" s="267"/>
      <c r="R34" s="267"/>
      <c r="S34" s="267"/>
      <c r="T34" s="267"/>
      <c r="U34" s="267"/>
      <c r="V34" s="267"/>
      <c r="W34" s="267"/>
    </row>
    <row r="35" spans="1:23" ht="27" customHeight="1" x14ac:dyDescent="0.25">
      <c r="A35" s="285" t="s">
        <v>183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4"/>
      <c r="L35" s="344"/>
      <c r="M35" s="344"/>
      <c r="N35" s="344"/>
      <c r="O35" s="345"/>
      <c r="P35" s="25">
        <f>IF(Infos!$C10="abs","abs",SUM(P8:P34))</f>
        <v>0</v>
      </c>
      <c r="Q35" s="25">
        <f>IF(Infos!$C11="abs","abs",SUM(Q8:Q34))</f>
        <v>0</v>
      </c>
      <c r="R35" s="25">
        <f>IF(Infos!$C12="abs","abs",SUM(R8:R34))</f>
        <v>0</v>
      </c>
      <c r="S35" s="25">
        <f>IF(Infos!$C13="abs","abs",SUM(S8:S34))</f>
        <v>0</v>
      </c>
      <c r="T35" s="25">
        <f>IF(Infos!$C14="abs","abs",SUM(T8:T34))</f>
        <v>0</v>
      </c>
      <c r="U35" s="25">
        <f>IF(Infos!$C15="abs","abs",SUM(U8:U34))</f>
        <v>0</v>
      </c>
      <c r="V35" s="25">
        <f>IF(Infos!$C16="abs","abs",SUM(V8:V34))</f>
        <v>0</v>
      </c>
      <c r="W35" s="25">
        <f>IF(Infos!$C17="abs","abs",SUM(W8:W34))</f>
        <v>0</v>
      </c>
    </row>
    <row r="36" spans="1:23" ht="9" customHeight="1" x14ac:dyDescent="0.25"/>
    <row r="37" spans="1:23" ht="14.45" customHeight="1" x14ac:dyDescent="0.25">
      <c r="A37" s="375" t="s">
        <v>189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7"/>
    </row>
    <row r="38" spans="1:23" ht="5.45" customHeight="1" x14ac:dyDescent="0.25">
      <c r="A38" s="378"/>
      <c r="B38" s="379"/>
      <c r="C38" s="379"/>
      <c r="D38" s="379"/>
      <c r="E38" s="379"/>
      <c r="F38" s="379"/>
      <c r="G38" s="379"/>
      <c r="H38" s="379"/>
      <c r="I38" s="379"/>
      <c r="J38" s="379"/>
      <c r="K38" s="379"/>
      <c r="L38" s="379"/>
      <c r="M38" s="379"/>
      <c r="N38" s="379"/>
      <c r="O38" s="380"/>
    </row>
    <row r="39" spans="1:23" ht="38.25" customHeight="1" x14ac:dyDescent="0.25">
      <c r="A39" s="382" t="s">
        <v>149</v>
      </c>
      <c r="B39" s="382"/>
      <c r="C39" s="383"/>
      <c r="D39" s="361" t="s">
        <v>40</v>
      </c>
      <c r="E39" s="362"/>
      <c r="F39" s="363"/>
      <c r="G39" s="361" t="s">
        <v>41</v>
      </c>
      <c r="H39" s="364"/>
      <c r="I39" s="364"/>
      <c r="J39" s="364"/>
      <c r="K39" s="364"/>
      <c r="L39" s="365"/>
      <c r="M39" s="361" t="s">
        <v>79</v>
      </c>
      <c r="N39" s="362"/>
      <c r="O39" s="363"/>
      <c r="P39" s="372"/>
      <c r="Q39" s="372"/>
      <c r="R39" s="372"/>
      <c r="S39" s="372"/>
      <c r="T39" s="372"/>
      <c r="U39" s="372"/>
      <c r="V39" s="372"/>
      <c r="W39" s="372"/>
    </row>
    <row r="40" spans="1:23" x14ac:dyDescent="0.25">
      <c r="A40" s="382"/>
      <c r="B40" s="382"/>
      <c r="C40" s="383"/>
      <c r="D40" s="193"/>
      <c r="E40" s="194">
        <v>0</v>
      </c>
      <c r="F40" s="195"/>
      <c r="G40" s="196"/>
      <c r="H40" s="366" t="s">
        <v>169</v>
      </c>
      <c r="I40" s="367"/>
      <c r="J40" s="367"/>
      <c r="K40" s="368"/>
      <c r="L40" s="195"/>
      <c r="M40" s="197"/>
      <c r="N40" s="194">
        <v>3</v>
      </c>
      <c r="O40" s="198"/>
      <c r="P40" s="373"/>
      <c r="Q40" s="373"/>
      <c r="R40" s="373"/>
      <c r="S40" s="373"/>
      <c r="T40" s="373"/>
      <c r="U40" s="373"/>
      <c r="V40" s="373"/>
      <c r="W40" s="373"/>
    </row>
    <row r="41" spans="1:23" ht="4.1500000000000004" customHeight="1" x14ac:dyDescent="0.25">
      <c r="A41" s="382"/>
      <c r="B41" s="382"/>
      <c r="C41" s="383"/>
      <c r="D41" s="199"/>
      <c r="E41" s="200"/>
      <c r="F41" s="201"/>
      <c r="G41" s="202"/>
      <c r="H41" s="203"/>
      <c r="I41" s="203"/>
      <c r="J41" s="204"/>
      <c r="K41" s="203"/>
      <c r="L41" s="201"/>
      <c r="M41" s="202"/>
      <c r="N41" s="200"/>
      <c r="O41" s="201"/>
      <c r="P41" s="374"/>
      <c r="Q41" s="374"/>
      <c r="R41" s="374"/>
      <c r="S41" s="374"/>
      <c r="T41" s="374"/>
      <c r="U41" s="374"/>
      <c r="V41" s="374"/>
      <c r="W41" s="374"/>
    </row>
    <row r="42" spans="1:23" ht="38.25" customHeight="1" x14ac:dyDescent="0.25">
      <c r="A42" s="384" t="s">
        <v>187</v>
      </c>
      <c r="B42" s="385"/>
      <c r="C42" s="386"/>
      <c r="D42" s="369" t="s">
        <v>82</v>
      </c>
      <c r="E42" s="370"/>
      <c r="F42" s="371"/>
      <c r="G42" s="369" t="s">
        <v>83</v>
      </c>
      <c r="H42" s="370"/>
      <c r="I42" s="370"/>
      <c r="J42" s="370"/>
      <c r="K42" s="370"/>
      <c r="L42" s="371"/>
      <c r="M42" s="369" t="s">
        <v>84</v>
      </c>
      <c r="N42" s="370"/>
      <c r="O42" s="371"/>
      <c r="P42" s="372"/>
      <c r="Q42" s="372"/>
      <c r="R42" s="372"/>
      <c r="S42" s="372"/>
      <c r="T42" s="372"/>
      <c r="U42" s="372"/>
      <c r="V42" s="372"/>
      <c r="W42" s="372"/>
    </row>
    <row r="43" spans="1:23" x14ac:dyDescent="0.25">
      <c r="A43" s="387"/>
      <c r="B43" s="382"/>
      <c r="C43" s="383"/>
      <c r="D43" s="193"/>
      <c r="E43" s="207">
        <v>0</v>
      </c>
      <c r="F43" s="198"/>
      <c r="G43" s="208"/>
      <c r="H43" s="358">
        <v>1</v>
      </c>
      <c r="I43" s="359"/>
      <c r="J43" s="359"/>
      <c r="K43" s="360"/>
      <c r="L43" s="198"/>
      <c r="M43" s="208"/>
      <c r="N43" s="194">
        <v>2</v>
      </c>
      <c r="O43" s="198"/>
      <c r="P43" s="373"/>
      <c r="Q43" s="373"/>
      <c r="R43" s="373"/>
      <c r="S43" s="373"/>
      <c r="T43" s="373"/>
      <c r="U43" s="373"/>
      <c r="V43" s="373"/>
      <c r="W43" s="373"/>
    </row>
    <row r="44" spans="1:23" ht="4.1500000000000004" customHeight="1" x14ac:dyDescent="0.25">
      <c r="A44" s="388"/>
      <c r="B44" s="389"/>
      <c r="C44" s="390"/>
      <c r="D44" s="199"/>
      <c r="E44" s="200"/>
      <c r="F44" s="201"/>
      <c r="G44" s="202"/>
      <c r="H44" s="203"/>
      <c r="I44" s="203"/>
      <c r="J44" s="204"/>
      <c r="K44" s="203"/>
      <c r="L44" s="201"/>
      <c r="M44" s="208"/>
      <c r="N44" s="209"/>
      <c r="O44" s="198"/>
      <c r="P44" s="374"/>
      <c r="Q44" s="374"/>
      <c r="R44" s="374"/>
      <c r="S44" s="374"/>
      <c r="T44" s="374"/>
      <c r="U44" s="374"/>
      <c r="V44" s="374"/>
      <c r="W44" s="374"/>
    </row>
    <row r="45" spans="1:23" ht="20.45" customHeight="1" x14ac:dyDescent="0.25">
      <c r="A45" s="382" t="s">
        <v>186</v>
      </c>
      <c r="B45" s="382"/>
      <c r="C45" s="383"/>
      <c r="D45" s="361" t="s">
        <v>28</v>
      </c>
      <c r="E45" s="364"/>
      <c r="F45" s="365"/>
      <c r="G45" s="361" t="s">
        <v>80</v>
      </c>
      <c r="H45" s="364"/>
      <c r="I45" s="364"/>
      <c r="J45" s="364"/>
      <c r="K45" s="364"/>
      <c r="L45" s="365"/>
      <c r="M45" s="361" t="s">
        <v>81</v>
      </c>
      <c r="N45" s="364"/>
      <c r="O45" s="365"/>
      <c r="P45" s="372"/>
      <c r="Q45" s="372"/>
      <c r="R45" s="372"/>
      <c r="S45" s="372"/>
      <c r="T45" s="372"/>
      <c r="U45" s="372"/>
      <c r="V45" s="372"/>
      <c r="W45" s="372"/>
    </row>
    <row r="46" spans="1:23" x14ac:dyDescent="0.25">
      <c r="A46" s="382"/>
      <c r="B46" s="382"/>
      <c r="C46" s="383"/>
      <c r="D46" s="193"/>
      <c r="E46" s="207" t="s">
        <v>167</v>
      </c>
      <c r="F46" s="217"/>
      <c r="G46" s="216"/>
      <c r="H46" s="358" t="s">
        <v>154</v>
      </c>
      <c r="I46" s="359"/>
      <c r="J46" s="359"/>
      <c r="K46" s="360"/>
      <c r="L46" s="217"/>
      <c r="M46" s="216"/>
      <c r="N46" s="207" t="s">
        <v>168</v>
      </c>
      <c r="O46" s="198"/>
      <c r="P46" s="373"/>
      <c r="Q46" s="373"/>
      <c r="R46" s="373"/>
      <c r="S46" s="373"/>
      <c r="T46" s="373"/>
      <c r="U46" s="373"/>
      <c r="V46" s="373"/>
      <c r="W46" s="373"/>
    </row>
    <row r="47" spans="1:23" ht="7.9" customHeight="1" x14ac:dyDescent="0.25">
      <c r="A47" s="382"/>
      <c r="B47" s="382"/>
      <c r="C47" s="383"/>
      <c r="D47" s="199"/>
      <c r="E47" s="200"/>
      <c r="F47" s="201"/>
      <c r="G47" s="202"/>
      <c r="H47" s="200"/>
      <c r="I47" s="200"/>
      <c r="J47" s="215"/>
      <c r="K47" s="200"/>
      <c r="L47" s="201"/>
      <c r="M47" s="202"/>
      <c r="N47" s="200"/>
      <c r="O47" s="201"/>
      <c r="P47" s="374"/>
      <c r="Q47" s="374"/>
      <c r="R47" s="374"/>
      <c r="S47" s="374"/>
      <c r="T47" s="374"/>
      <c r="U47" s="374"/>
      <c r="V47" s="374"/>
      <c r="W47" s="374"/>
    </row>
    <row r="48" spans="1:23" ht="55.9" customHeight="1" x14ac:dyDescent="0.25">
      <c r="A48" s="382" t="s">
        <v>152</v>
      </c>
      <c r="B48" s="382"/>
      <c r="C48" s="383"/>
      <c r="D48" s="355" t="s">
        <v>8</v>
      </c>
      <c r="E48" s="356"/>
      <c r="F48" s="357"/>
      <c r="G48" s="355" t="s">
        <v>9</v>
      </c>
      <c r="H48" s="356"/>
      <c r="I48" s="356"/>
      <c r="J48" s="356"/>
      <c r="K48" s="356"/>
      <c r="L48" s="357"/>
      <c r="M48" s="355" t="s">
        <v>10</v>
      </c>
      <c r="N48" s="356"/>
      <c r="O48" s="357"/>
      <c r="P48" s="372"/>
      <c r="Q48" s="372"/>
      <c r="R48" s="372"/>
      <c r="S48" s="372"/>
      <c r="T48" s="372"/>
      <c r="U48" s="372"/>
      <c r="V48" s="372"/>
      <c r="W48" s="372"/>
    </row>
    <row r="49" spans="1:23" x14ac:dyDescent="0.25">
      <c r="A49" s="382"/>
      <c r="B49" s="382"/>
      <c r="C49" s="383"/>
      <c r="D49" s="218"/>
      <c r="E49" s="194">
        <v>0</v>
      </c>
      <c r="F49" s="196"/>
      <c r="G49" s="197"/>
      <c r="H49" s="358" t="s">
        <v>169</v>
      </c>
      <c r="I49" s="359"/>
      <c r="J49" s="359"/>
      <c r="K49" s="360"/>
      <c r="L49" s="196"/>
      <c r="M49" s="197"/>
      <c r="N49" s="207" t="s">
        <v>170</v>
      </c>
      <c r="O49" s="209"/>
      <c r="P49" s="373"/>
      <c r="Q49" s="373"/>
      <c r="R49" s="373"/>
      <c r="S49" s="373"/>
      <c r="T49" s="373"/>
      <c r="U49" s="373"/>
      <c r="V49" s="373"/>
      <c r="W49" s="373"/>
    </row>
    <row r="50" spans="1:23" ht="4.1500000000000004" customHeight="1" x14ac:dyDescent="0.25">
      <c r="A50" s="382"/>
      <c r="B50" s="382"/>
      <c r="C50" s="383"/>
      <c r="D50" s="218"/>
      <c r="E50" s="209"/>
      <c r="F50" s="209"/>
      <c r="G50" s="202"/>
      <c r="H50" s="209"/>
      <c r="I50" s="203"/>
      <c r="J50" s="204"/>
      <c r="K50" s="203"/>
      <c r="L50" s="209"/>
      <c r="M50" s="202"/>
      <c r="N50" s="209"/>
      <c r="O50" s="200"/>
      <c r="P50" s="374"/>
      <c r="Q50" s="374"/>
      <c r="R50" s="374"/>
      <c r="S50" s="374"/>
      <c r="T50" s="374"/>
      <c r="U50" s="374"/>
      <c r="V50" s="374"/>
      <c r="W50" s="374"/>
    </row>
    <row r="51" spans="1:23" ht="47.25" customHeight="1" x14ac:dyDescent="0.25">
      <c r="A51" s="384" t="s">
        <v>185</v>
      </c>
      <c r="B51" s="385"/>
      <c r="C51" s="386"/>
      <c r="D51" s="361" t="s">
        <v>25</v>
      </c>
      <c r="E51" s="364"/>
      <c r="F51" s="365"/>
      <c r="G51" s="361" t="s">
        <v>26</v>
      </c>
      <c r="H51" s="364"/>
      <c r="I51" s="364"/>
      <c r="J51" s="364"/>
      <c r="K51" s="364"/>
      <c r="L51" s="238"/>
      <c r="M51" s="361" t="s">
        <v>27</v>
      </c>
      <c r="N51" s="364"/>
      <c r="O51" s="365"/>
      <c r="P51" s="372"/>
      <c r="Q51" s="372"/>
      <c r="R51" s="372"/>
      <c r="S51" s="372"/>
      <c r="T51" s="372"/>
      <c r="U51" s="372"/>
      <c r="V51" s="372"/>
      <c r="W51" s="372"/>
    </row>
    <row r="52" spans="1:23" x14ac:dyDescent="0.25">
      <c r="A52" s="387"/>
      <c r="B52" s="382"/>
      <c r="C52" s="383"/>
      <c r="D52" s="193"/>
      <c r="E52" s="207" t="s">
        <v>173</v>
      </c>
      <c r="F52" s="195"/>
      <c r="G52" s="197"/>
      <c r="H52" s="366" t="s">
        <v>172</v>
      </c>
      <c r="I52" s="367"/>
      <c r="J52" s="367"/>
      <c r="K52" s="368"/>
      <c r="L52" s="195"/>
      <c r="M52" s="197"/>
      <c r="N52" s="194" t="s">
        <v>171</v>
      </c>
      <c r="O52" s="198"/>
      <c r="P52" s="373"/>
      <c r="Q52" s="373"/>
      <c r="R52" s="373"/>
      <c r="S52" s="373"/>
      <c r="T52" s="373"/>
      <c r="U52" s="373"/>
      <c r="V52" s="373"/>
      <c r="W52" s="373"/>
    </row>
    <row r="53" spans="1:23" ht="4.9000000000000004" customHeight="1" x14ac:dyDescent="0.25">
      <c r="A53" s="388"/>
      <c r="B53" s="389"/>
      <c r="C53" s="390"/>
      <c r="D53" s="199"/>
      <c r="E53" s="200"/>
      <c r="F53" s="201"/>
      <c r="G53" s="202"/>
      <c r="H53" s="203"/>
      <c r="I53" s="203"/>
      <c r="J53" s="204"/>
      <c r="K53" s="203"/>
      <c r="L53" s="201"/>
      <c r="M53" s="202"/>
      <c r="N53" s="200"/>
      <c r="O53" s="201"/>
      <c r="P53" s="374"/>
      <c r="Q53" s="374"/>
      <c r="R53" s="374"/>
      <c r="S53" s="374"/>
      <c r="T53" s="374"/>
      <c r="U53" s="374"/>
      <c r="V53" s="374"/>
      <c r="W53" s="374"/>
    </row>
    <row r="54" spans="1:23" ht="30.75" customHeight="1" x14ac:dyDescent="0.25">
      <c r="A54" s="381" t="s">
        <v>184</v>
      </c>
      <c r="B54" s="381"/>
      <c r="C54" s="381"/>
      <c r="D54" s="381"/>
      <c r="E54" s="381"/>
      <c r="F54" s="381"/>
      <c r="G54" s="381"/>
      <c r="H54" s="381"/>
      <c r="I54" s="381"/>
      <c r="J54" s="381"/>
      <c r="K54" s="381"/>
      <c r="L54" s="381"/>
      <c r="M54" s="381"/>
      <c r="N54" s="381"/>
      <c r="O54" s="381"/>
      <c r="P54" s="223"/>
      <c r="Q54" s="223"/>
      <c r="R54" s="223"/>
      <c r="S54" s="223"/>
      <c r="T54" s="223"/>
      <c r="U54" s="223"/>
      <c r="V54" s="223"/>
      <c r="W54" s="223"/>
    </row>
  </sheetData>
  <sheetProtection algorithmName="SHA-512" hashValue="iCdKv+Bt3EtiyUgGPnr6o/JRgingAU5nbKkVqOQJihxhdMEOQ3kXqGMGeNRBBgnnVbZpWvKXrGwtIXINrn3ddg==" saltValue="Se0HL2Q9LeC9pGXsOIdI3g==" spinCount="100000" sheet="1" objects="1" scenarios="1" selectLockedCells="1"/>
  <mergeCells count="215">
    <mergeCell ref="A37:O38"/>
    <mergeCell ref="M23:O23"/>
    <mergeCell ref="G20:L20"/>
    <mergeCell ref="G23:L23"/>
    <mergeCell ref="D23:F23"/>
    <mergeCell ref="D29:I29"/>
    <mergeCell ref="J29:O29"/>
    <mergeCell ref="A54:O54"/>
    <mergeCell ref="J32:L32"/>
    <mergeCell ref="M32:O32"/>
    <mergeCell ref="G32:I32"/>
    <mergeCell ref="D42:F42"/>
    <mergeCell ref="G42:L42"/>
    <mergeCell ref="G45:L45"/>
    <mergeCell ref="H52:K52"/>
    <mergeCell ref="A39:C41"/>
    <mergeCell ref="A42:C44"/>
    <mergeCell ref="A45:C47"/>
    <mergeCell ref="A48:C50"/>
    <mergeCell ref="A51:C53"/>
    <mergeCell ref="H43:K43"/>
    <mergeCell ref="D45:F45"/>
    <mergeCell ref="H46:K46"/>
    <mergeCell ref="D48:F48"/>
    <mergeCell ref="T42:T44"/>
    <mergeCell ref="U42:U44"/>
    <mergeCell ref="V48:V50"/>
    <mergeCell ref="W48:W50"/>
    <mergeCell ref="P51:P53"/>
    <mergeCell ref="Q51:Q53"/>
    <mergeCell ref="R51:R53"/>
    <mergeCell ref="S51:S53"/>
    <mergeCell ref="T51:T53"/>
    <mergeCell ref="U51:U53"/>
    <mergeCell ref="V51:V53"/>
    <mergeCell ref="W51:W53"/>
    <mergeCell ref="P48:P50"/>
    <mergeCell ref="Q48:Q50"/>
    <mergeCell ref="R48:R50"/>
    <mergeCell ref="S48:S50"/>
    <mergeCell ref="T48:T50"/>
    <mergeCell ref="U48:U50"/>
    <mergeCell ref="P39:P41"/>
    <mergeCell ref="Q39:Q41"/>
    <mergeCell ref="R39:R41"/>
    <mergeCell ref="S39:S41"/>
    <mergeCell ref="T39:T41"/>
    <mergeCell ref="U39:U41"/>
    <mergeCell ref="V39:V41"/>
    <mergeCell ref="W39:W41"/>
    <mergeCell ref="M51:O51"/>
    <mergeCell ref="M45:O45"/>
    <mergeCell ref="V42:V44"/>
    <mergeCell ref="W42:W44"/>
    <mergeCell ref="P45:P47"/>
    <mergeCell ref="Q45:Q47"/>
    <mergeCell ref="R45:R47"/>
    <mergeCell ref="S45:S47"/>
    <mergeCell ref="T45:T47"/>
    <mergeCell ref="U45:U47"/>
    <mergeCell ref="V45:V47"/>
    <mergeCell ref="W45:W47"/>
    <mergeCell ref="P42:P44"/>
    <mergeCell ref="Q42:Q44"/>
    <mergeCell ref="R42:R44"/>
    <mergeCell ref="S42:S44"/>
    <mergeCell ref="G48:L48"/>
    <mergeCell ref="H49:K49"/>
    <mergeCell ref="D39:F39"/>
    <mergeCell ref="G39:L39"/>
    <mergeCell ref="M39:O39"/>
    <mergeCell ref="H40:K40"/>
    <mergeCell ref="M48:O48"/>
    <mergeCell ref="D51:F51"/>
    <mergeCell ref="M42:O42"/>
    <mergeCell ref="G51:K51"/>
    <mergeCell ref="V26:V28"/>
    <mergeCell ref="W26:W28"/>
    <mergeCell ref="D26:F26"/>
    <mergeCell ref="G26:L26"/>
    <mergeCell ref="M26:O26"/>
    <mergeCell ref="P26:P28"/>
    <mergeCell ref="A35:O35"/>
    <mergeCell ref="V32:V34"/>
    <mergeCell ref="W32:W34"/>
    <mergeCell ref="P32:P34"/>
    <mergeCell ref="Q32:Q34"/>
    <mergeCell ref="R32:R34"/>
    <mergeCell ref="S32:S34"/>
    <mergeCell ref="T32:T34"/>
    <mergeCell ref="U32:U34"/>
    <mergeCell ref="A32:C34"/>
    <mergeCell ref="D32:F32"/>
    <mergeCell ref="A20:A31"/>
    <mergeCell ref="B20:C22"/>
    <mergeCell ref="D20:F20"/>
    <mergeCell ref="B23:C25"/>
    <mergeCell ref="H27:K27"/>
    <mergeCell ref="H28:K28"/>
    <mergeCell ref="B29:C31"/>
    <mergeCell ref="S26:S28"/>
    <mergeCell ref="T26:T28"/>
    <mergeCell ref="Q26:Q28"/>
    <mergeCell ref="R26:R28"/>
    <mergeCell ref="B26:C28"/>
    <mergeCell ref="E30:H30"/>
    <mergeCell ref="F31:G31"/>
    <mergeCell ref="L31:M31"/>
    <mergeCell ref="W23:W25"/>
    <mergeCell ref="H24:K24"/>
    <mergeCell ref="Q23:Q25"/>
    <mergeCell ref="R23:R25"/>
    <mergeCell ref="S23:S25"/>
    <mergeCell ref="T23:T25"/>
    <mergeCell ref="U23:U25"/>
    <mergeCell ref="V23:V25"/>
    <mergeCell ref="P23:P25"/>
    <mergeCell ref="V29:V31"/>
    <mergeCell ref="W29:W31"/>
    <mergeCell ref="P29:P31"/>
    <mergeCell ref="Q29:Q31"/>
    <mergeCell ref="R29:R31"/>
    <mergeCell ref="S29:S31"/>
    <mergeCell ref="T29:T31"/>
    <mergeCell ref="U29:U31"/>
    <mergeCell ref="U26:U28"/>
    <mergeCell ref="W20:W22"/>
    <mergeCell ref="H21:K21"/>
    <mergeCell ref="Q20:Q22"/>
    <mergeCell ref="R20:R22"/>
    <mergeCell ref="S20:S22"/>
    <mergeCell ref="T20:T22"/>
    <mergeCell ref="U20:U22"/>
    <mergeCell ref="V20:V22"/>
    <mergeCell ref="M20:O20"/>
    <mergeCell ref="P20:P22"/>
    <mergeCell ref="B17:C19"/>
    <mergeCell ref="D17:H17"/>
    <mergeCell ref="I17:I18"/>
    <mergeCell ref="J17:J18"/>
    <mergeCell ref="K17:O17"/>
    <mergeCell ref="P17:P19"/>
    <mergeCell ref="T14:T16"/>
    <mergeCell ref="W17:W19"/>
    <mergeCell ref="E18:H18"/>
    <mergeCell ref="K18:N18"/>
    <mergeCell ref="F19:G19"/>
    <mergeCell ref="L19:M19"/>
    <mergeCell ref="Q17:Q19"/>
    <mergeCell ref="R17:R19"/>
    <mergeCell ref="S17:S19"/>
    <mergeCell ref="T17:T19"/>
    <mergeCell ref="U17:U19"/>
    <mergeCell ref="V17:V19"/>
    <mergeCell ref="U14:U16"/>
    <mergeCell ref="V14:V16"/>
    <mergeCell ref="W14:W16"/>
    <mergeCell ref="G14:L14"/>
    <mergeCell ref="M14:O14"/>
    <mergeCell ref="P14:P16"/>
    <mergeCell ref="Q14:Q16"/>
    <mergeCell ref="R14:R16"/>
    <mergeCell ref="S14:S16"/>
    <mergeCell ref="H15:K15"/>
    <mergeCell ref="H16:K16"/>
    <mergeCell ref="W11:W13"/>
    <mergeCell ref="H12:K12"/>
    <mergeCell ref="Q11:Q13"/>
    <mergeCell ref="R11:R13"/>
    <mergeCell ref="S11:S13"/>
    <mergeCell ref="T11:T13"/>
    <mergeCell ref="U11:U13"/>
    <mergeCell ref="V11:V13"/>
    <mergeCell ref="W8:W10"/>
    <mergeCell ref="H9:K9"/>
    <mergeCell ref="I10:J10"/>
    <mergeCell ref="Q8:Q10"/>
    <mergeCell ref="R8:R10"/>
    <mergeCell ref="S8:S10"/>
    <mergeCell ref="T8:T10"/>
    <mergeCell ref="U8:U10"/>
    <mergeCell ref="V8:V10"/>
    <mergeCell ref="B8:C10"/>
    <mergeCell ref="D8:F8"/>
    <mergeCell ref="G8:L8"/>
    <mergeCell ref="M8:O8"/>
    <mergeCell ref="P8:P10"/>
    <mergeCell ref="B11:C13"/>
    <mergeCell ref="H11:K11"/>
    <mergeCell ref="P11:P13"/>
    <mergeCell ref="B14:C16"/>
    <mergeCell ref="A1:M1"/>
    <mergeCell ref="N1:P1"/>
    <mergeCell ref="Q1:W1"/>
    <mergeCell ref="A2:G2"/>
    <mergeCell ref="B3:F3"/>
    <mergeCell ref="Q3:U3"/>
    <mergeCell ref="D14:F14"/>
    <mergeCell ref="D11:F11"/>
    <mergeCell ref="V6:V7"/>
    <mergeCell ref="W6:W7"/>
    <mergeCell ref="P6:P7"/>
    <mergeCell ref="Q6:Q7"/>
    <mergeCell ref="R6:R7"/>
    <mergeCell ref="S6:S7"/>
    <mergeCell ref="T6:T7"/>
    <mergeCell ref="U6:U7"/>
    <mergeCell ref="A5:L5"/>
    <mergeCell ref="M5:O5"/>
    <mergeCell ref="A6:C7"/>
    <mergeCell ref="D6:F7"/>
    <mergeCell ref="G6:I7"/>
    <mergeCell ref="J6:L7"/>
    <mergeCell ref="M6:O7"/>
    <mergeCell ref="A8:A19"/>
  </mergeCells>
  <conditionalFormatting sqref="P5:W5">
    <cfRule type="cellIs" dxfId="19" priority="1" operator="equal">
      <formula>0</formula>
    </cfRule>
  </conditionalFormatting>
  <dataValidations count="3">
    <dataValidation type="decimal" operator="lessThanOrEqual" allowBlank="1" showInputMessage="1" showErrorMessage="1" sqref="P17:W19 P29:W31">
      <formula1>1</formula1>
    </dataValidation>
    <dataValidation type="decimal" operator="lessThanOrEqual" allowBlank="1" showInputMessage="1" showErrorMessage="1" sqref="P8:W16 P20:W34">
      <formula1>2</formula1>
    </dataValidation>
    <dataValidation type="decimal" operator="lessThanOrEqual" allowBlank="1" showInputMessage="1" showErrorMessage="1" sqref="P32:W34">
      <formula1>6</formula1>
    </dataValidation>
  </dataValidations>
  <printOptions horizontalCentered="1"/>
  <pageMargins left="0" right="0" top="0" bottom="0" header="0" footer="0"/>
  <pageSetup paperSize="9" scale="9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indexed="42"/>
  </sheetPr>
  <dimension ref="A1:AI39"/>
  <sheetViews>
    <sheetView showGridLines="0" topLeftCell="A2" workbookViewId="0">
      <pane ySplit="9" topLeftCell="A26" activePane="bottomLeft" state="frozen"/>
      <selection activeCell="A2" sqref="A2"/>
      <selection pane="bottomLeft" activeCell="O29" sqref="O29:Z31"/>
    </sheetView>
  </sheetViews>
  <sheetFormatPr baseColWidth="10" defaultColWidth="11.42578125" defaultRowHeight="15" x14ac:dyDescent="0.25"/>
  <cols>
    <col min="1" max="1" width="5.28515625" style="12" customWidth="1"/>
    <col min="2" max="2" width="14.28515625" style="12" customWidth="1"/>
    <col min="3" max="3" width="1.85546875" style="12" customWidth="1"/>
    <col min="4" max="4" width="11" style="12" customWidth="1"/>
    <col min="5" max="5" width="1.85546875" style="12" customWidth="1"/>
    <col min="6" max="6" width="1.7109375" style="12" customWidth="1"/>
    <col min="7" max="7" width="11.28515625" style="12" customWidth="1"/>
    <col min="8" max="8" width="1.42578125" style="12" customWidth="1"/>
    <col min="9" max="9" width="1.7109375" style="12" customWidth="1"/>
    <col min="10" max="10" width="12.85546875" style="12" customWidth="1"/>
    <col min="11" max="11" width="1.5703125" style="12" customWidth="1"/>
    <col min="12" max="12" width="1.7109375" style="12" customWidth="1"/>
    <col min="13" max="13" width="12" style="12" customWidth="1"/>
    <col min="14" max="14" width="1.7109375" style="12" customWidth="1"/>
    <col min="15" max="15" width="5.28515625" style="12" customWidth="1"/>
    <col min="16" max="16" width="5.140625" style="12" customWidth="1"/>
    <col min="17" max="17" width="5" style="12" customWidth="1"/>
    <col min="18" max="18" width="5.5703125" style="12" customWidth="1"/>
    <col min="19" max="19" width="5" style="12" customWidth="1"/>
    <col min="20" max="20" width="5.28515625" style="12" customWidth="1"/>
    <col min="21" max="21" width="5" style="12" customWidth="1"/>
    <col min="22" max="22" width="5.28515625" style="12" customWidth="1"/>
    <col min="23" max="24" width="5.140625" style="12" customWidth="1"/>
    <col min="25" max="25" width="5.140625" style="45" customWidth="1"/>
    <col min="26" max="26" width="5.42578125" style="45" customWidth="1"/>
    <col min="27" max="35" width="11.42578125" style="45"/>
    <col min="36" max="16384" width="11.42578125" style="12"/>
  </cols>
  <sheetData>
    <row r="1" spans="1:31" hidden="1" x14ac:dyDescent="0.25"/>
    <row r="2" spans="1:31" x14ac:dyDescent="0.25">
      <c r="A2" s="250" t="str">
        <f>Infos!B5</f>
        <v>MC Pâtisserie-Glacerie-Chocolaterie, Confiserie spécialisée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64" t="s">
        <v>48</v>
      </c>
      <c r="O2" s="264"/>
      <c r="P2" s="264"/>
      <c r="Q2" s="250">
        <f>Infos!F7</f>
        <v>0</v>
      </c>
      <c r="R2" s="250"/>
      <c r="S2" s="250"/>
      <c r="T2" s="250"/>
      <c r="U2" s="250"/>
      <c r="V2" s="250"/>
      <c r="W2" s="250"/>
      <c r="X2" s="250"/>
      <c r="Y2" s="250"/>
      <c r="Z2" s="164"/>
    </row>
    <row r="3" spans="1:31" ht="6" customHeight="1" x14ac:dyDescent="0.25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  <c r="O3" s="166"/>
      <c r="P3" s="166"/>
      <c r="Q3" s="167"/>
      <c r="R3" s="167"/>
      <c r="S3" s="167"/>
      <c r="T3" s="167"/>
      <c r="U3" s="167"/>
      <c r="V3" s="167"/>
      <c r="W3" s="167"/>
      <c r="X3" s="167"/>
      <c r="Y3" s="167"/>
      <c r="Z3" s="164"/>
    </row>
    <row r="4" spans="1:31" x14ac:dyDescent="0.25">
      <c r="A4" s="250" t="str">
        <f>Infos!F5</f>
        <v>E1 - Pratique professionnelle</v>
      </c>
      <c r="B4" s="250"/>
      <c r="C4" s="250"/>
      <c r="D4" s="250"/>
      <c r="E4" s="250"/>
      <c r="F4" s="250"/>
      <c r="G4" s="250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4"/>
      <c r="Z4" s="164"/>
    </row>
    <row r="5" spans="1:31" ht="4.5" customHeight="1" x14ac:dyDescent="0.25">
      <c r="A5" s="168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4"/>
      <c r="Z5" s="164"/>
    </row>
    <row r="6" spans="1:31" x14ac:dyDescent="0.25">
      <c r="A6" s="169" t="s">
        <v>46</v>
      </c>
      <c r="B6" s="251">
        <f>Infos!B7</f>
        <v>0</v>
      </c>
      <c r="C6" s="251"/>
      <c r="D6" s="251"/>
      <c r="E6" s="251"/>
      <c r="F6" s="251"/>
      <c r="G6" s="162"/>
      <c r="H6" s="162"/>
      <c r="I6" s="162"/>
      <c r="J6" s="162"/>
      <c r="K6" s="162"/>
      <c r="L6" s="162"/>
      <c r="M6" s="162"/>
      <c r="N6" s="166" t="s">
        <v>175</v>
      </c>
      <c r="O6" s="166"/>
      <c r="P6" s="166"/>
      <c r="Q6" s="250">
        <f>Infos!F3</f>
        <v>0</v>
      </c>
      <c r="R6" s="250"/>
      <c r="S6" s="250"/>
      <c r="T6" s="250"/>
      <c r="U6" s="250"/>
      <c r="V6" s="162"/>
      <c r="W6" s="162"/>
      <c r="X6" s="162"/>
      <c r="Y6" s="164"/>
      <c r="Z6" s="164"/>
    </row>
    <row r="7" spans="1:31" ht="6" customHeight="1" x14ac:dyDescent="0.25"/>
    <row r="8" spans="1:31" ht="41.25" customHeight="1" x14ac:dyDescent="0.25">
      <c r="A8" s="252" t="s">
        <v>163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 t="s">
        <v>42</v>
      </c>
      <c r="M8" s="252"/>
      <c r="N8" s="253"/>
      <c r="O8" s="152">
        <f>Infos!$B10</f>
        <v>0</v>
      </c>
      <c r="P8" s="152">
        <f>Infos!$B11</f>
        <v>0</v>
      </c>
      <c r="Q8" s="152">
        <f>Infos!$B12</f>
        <v>0</v>
      </c>
      <c r="R8" s="152">
        <f>Infos!$B13</f>
        <v>0</v>
      </c>
      <c r="S8" s="152">
        <f>Infos!$B14</f>
        <v>0</v>
      </c>
      <c r="T8" s="152">
        <f>Infos!$B15</f>
        <v>0</v>
      </c>
      <c r="U8" s="152">
        <f>Infos!$B16</f>
        <v>0</v>
      </c>
      <c r="V8" s="152">
        <f>Infos!$B17</f>
        <v>0</v>
      </c>
      <c r="W8" s="152">
        <f>Infos!$B18</f>
        <v>0</v>
      </c>
      <c r="X8" s="152">
        <f>Infos!$B19</f>
        <v>0</v>
      </c>
      <c r="Y8" s="152">
        <f>Infos!$B20</f>
        <v>0</v>
      </c>
      <c r="Z8" s="152">
        <f>Infos!$B21</f>
        <v>0</v>
      </c>
    </row>
    <row r="9" spans="1:31" ht="25.5" customHeight="1" x14ac:dyDescent="0.25">
      <c r="A9" s="254" t="s">
        <v>0</v>
      </c>
      <c r="B9" s="255"/>
      <c r="C9" s="258" t="s">
        <v>4</v>
      </c>
      <c r="D9" s="259"/>
      <c r="E9" s="260"/>
      <c r="F9" s="258" t="s">
        <v>5</v>
      </c>
      <c r="G9" s="259"/>
      <c r="H9" s="260"/>
      <c r="I9" s="258" t="s">
        <v>6</v>
      </c>
      <c r="J9" s="259"/>
      <c r="K9" s="260"/>
      <c r="L9" s="258" t="s">
        <v>7</v>
      </c>
      <c r="M9" s="259"/>
      <c r="N9" s="260"/>
      <c r="O9" s="278" t="s">
        <v>32</v>
      </c>
      <c r="P9" s="278" t="s">
        <v>33</v>
      </c>
      <c r="Q9" s="278" t="s">
        <v>34</v>
      </c>
      <c r="R9" s="278" t="s">
        <v>35</v>
      </c>
      <c r="S9" s="278" t="s">
        <v>36</v>
      </c>
      <c r="T9" s="278" t="s">
        <v>37</v>
      </c>
      <c r="U9" s="278" t="s">
        <v>38</v>
      </c>
      <c r="V9" s="278" t="s">
        <v>39</v>
      </c>
      <c r="W9" s="401">
        <v>9</v>
      </c>
      <c r="X9" s="401">
        <v>10</v>
      </c>
      <c r="Y9" s="403">
        <v>11</v>
      </c>
      <c r="Z9" s="400">
        <v>12</v>
      </c>
    </row>
    <row r="10" spans="1:31" ht="10.5" hidden="1" customHeight="1" x14ac:dyDescent="0.25">
      <c r="A10" s="256"/>
      <c r="B10" s="257"/>
      <c r="C10" s="261"/>
      <c r="D10" s="262"/>
      <c r="E10" s="263"/>
      <c r="F10" s="261"/>
      <c r="G10" s="262"/>
      <c r="H10" s="263"/>
      <c r="I10" s="261"/>
      <c r="J10" s="262"/>
      <c r="K10" s="263"/>
      <c r="L10" s="261"/>
      <c r="M10" s="262"/>
      <c r="N10" s="263"/>
      <c r="O10" s="279"/>
      <c r="P10" s="279"/>
      <c r="Q10" s="279"/>
      <c r="R10" s="279"/>
      <c r="S10" s="279"/>
      <c r="T10" s="279"/>
      <c r="U10" s="279"/>
      <c r="V10" s="279"/>
      <c r="W10" s="402"/>
      <c r="X10" s="402"/>
      <c r="Y10" s="404"/>
      <c r="Z10" s="400"/>
      <c r="AA10" s="268"/>
      <c r="AB10" s="268"/>
      <c r="AC10" s="268"/>
      <c r="AD10" s="268"/>
      <c r="AE10" s="48"/>
    </row>
    <row r="11" spans="1:31" ht="54.75" customHeight="1" x14ac:dyDescent="0.25">
      <c r="A11" s="269" t="s">
        <v>68</v>
      </c>
      <c r="B11" s="394" t="s">
        <v>104</v>
      </c>
      <c r="C11" s="397" t="s">
        <v>13</v>
      </c>
      <c r="D11" s="398"/>
      <c r="E11" s="399"/>
      <c r="F11" s="397" t="s">
        <v>14</v>
      </c>
      <c r="G11" s="398"/>
      <c r="H11" s="399"/>
      <c r="I11" s="397" t="s">
        <v>15</v>
      </c>
      <c r="J11" s="398"/>
      <c r="K11" s="399"/>
      <c r="L11" s="397" t="s">
        <v>16</v>
      </c>
      <c r="M11" s="398"/>
      <c r="N11" s="399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</row>
    <row r="12" spans="1:31" ht="17.25" customHeight="1" x14ac:dyDescent="0.3">
      <c r="A12" s="270"/>
      <c r="B12" s="395"/>
      <c r="C12" s="5"/>
      <c r="D12" s="128" t="s">
        <v>105</v>
      </c>
      <c r="E12" s="28"/>
      <c r="F12" s="3"/>
      <c r="G12" s="128" t="s">
        <v>106</v>
      </c>
      <c r="H12" s="4"/>
      <c r="I12" s="5"/>
      <c r="J12" s="128" t="s">
        <v>107</v>
      </c>
      <c r="K12" s="28"/>
      <c r="L12" s="3"/>
      <c r="M12" s="128" t="s">
        <v>108</v>
      </c>
      <c r="N12" s="4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2"/>
      <c r="Z12" s="392"/>
    </row>
    <row r="13" spans="1:31" ht="6.75" customHeight="1" x14ac:dyDescent="0.3">
      <c r="A13" s="270"/>
      <c r="B13" s="396"/>
      <c r="C13" s="10"/>
      <c r="D13" s="8"/>
      <c r="E13" s="9"/>
      <c r="F13" s="7"/>
      <c r="G13" s="8"/>
      <c r="H13" s="9"/>
      <c r="I13" s="10"/>
      <c r="J13" s="8"/>
      <c r="K13" s="9"/>
      <c r="L13" s="7"/>
      <c r="M13" s="8"/>
      <c r="N13" s="9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</row>
    <row r="14" spans="1:31" ht="54.75" customHeight="1" x14ac:dyDescent="0.25">
      <c r="A14" s="270"/>
      <c r="B14" s="394" t="s">
        <v>109</v>
      </c>
      <c r="C14" s="397" t="s">
        <v>13</v>
      </c>
      <c r="D14" s="398"/>
      <c r="E14" s="399"/>
      <c r="F14" s="397" t="s">
        <v>14</v>
      </c>
      <c r="G14" s="398"/>
      <c r="H14" s="399"/>
      <c r="I14" s="397" t="s">
        <v>15</v>
      </c>
      <c r="J14" s="398"/>
      <c r="K14" s="399"/>
      <c r="L14" s="397" t="s">
        <v>16</v>
      </c>
      <c r="M14" s="398"/>
      <c r="N14" s="399"/>
      <c r="O14" s="391" t="str">
        <f>IF(Infos!$C$10="abs","abs","")</f>
        <v/>
      </c>
      <c r="P14" s="391" t="str">
        <f>IF(Infos!$C$11="abs","abs","")</f>
        <v/>
      </c>
      <c r="Q14" s="391" t="str">
        <f>IF(Infos!$C$12="abs","abs","")</f>
        <v/>
      </c>
      <c r="R14" s="391" t="str">
        <f>IF(Infos!$C$13="abs","abs","")</f>
        <v/>
      </c>
      <c r="S14" s="391" t="str">
        <f>IF(Infos!$C$14="abs","abs","")</f>
        <v/>
      </c>
      <c r="T14" s="391" t="str">
        <f>IF(Infos!$C$15="abs","abs","")</f>
        <v/>
      </c>
      <c r="U14" s="391" t="str">
        <f>IF(Infos!$C$16="abs","abs","")</f>
        <v/>
      </c>
      <c r="V14" s="391" t="str">
        <f>IF(Infos!$C$17="abs","abs","")</f>
        <v/>
      </c>
      <c r="W14" s="391" t="str">
        <f>IF(Infos!$C$18="abs","abs","")</f>
        <v/>
      </c>
      <c r="X14" s="391" t="str">
        <f>IF(Infos!$C$19="abs","abs","")</f>
        <v/>
      </c>
      <c r="Y14" s="391" t="str">
        <f>IF(Infos!$C$20="abs","abs","")</f>
        <v/>
      </c>
      <c r="Z14" s="391" t="str">
        <f>IF(Infos!$C$21="abs","abs","")</f>
        <v/>
      </c>
    </row>
    <row r="15" spans="1:31" ht="16.5" x14ac:dyDescent="0.3">
      <c r="A15" s="270"/>
      <c r="B15" s="395"/>
      <c r="C15" s="5"/>
      <c r="D15" s="128" t="s">
        <v>105</v>
      </c>
      <c r="E15" s="28"/>
      <c r="F15" s="3"/>
      <c r="G15" s="128" t="s">
        <v>106</v>
      </c>
      <c r="H15" s="4"/>
      <c r="I15" s="5"/>
      <c r="J15" s="128" t="s">
        <v>107</v>
      </c>
      <c r="K15" s="28"/>
      <c r="L15" s="3"/>
      <c r="M15" s="128" t="s">
        <v>108</v>
      </c>
      <c r="N15" s="4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</row>
    <row r="16" spans="1:31" ht="4.5" customHeight="1" x14ac:dyDescent="0.3">
      <c r="A16" s="270"/>
      <c r="B16" s="396"/>
      <c r="C16" s="10"/>
      <c r="D16" s="8"/>
      <c r="E16" s="9"/>
      <c r="F16" s="7"/>
      <c r="G16" s="8"/>
      <c r="H16" s="9"/>
      <c r="I16" s="10"/>
      <c r="J16" s="8"/>
      <c r="K16" s="9"/>
      <c r="L16" s="7"/>
      <c r="M16" s="8"/>
      <c r="N16" s="9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</row>
    <row r="17" spans="1:26" ht="56.25" customHeight="1" x14ac:dyDescent="0.25">
      <c r="A17" s="270"/>
      <c r="B17" s="394" t="s">
        <v>110</v>
      </c>
      <c r="C17" s="397" t="s">
        <v>17</v>
      </c>
      <c r="D17" s="398"/>
      <c r="E17" s="398"/>
      <c r="F17" s="398" t="s">
        <v>18</v>
      </c>
      <c r="G17" s="398"/>
      <c r="H17" s="399"/>
      <c r="I17" s="397" t="s">
        <v>19</v>
      </c>
      <c r="J17" s="398"/>
      <c r="K17" s="399"/>
      <c r="L17" s="397" t="s">
        <v>20</v>
      </c>
      <c r="M17" s="398"/>
      <c r="N17" s="399"/>
      <c r="O17" s="391" t="str">
        <f>IF(Infos!$C$10="abs","abs","")</f>
        <v/>
      </c>
      <c r="P17" s="391" t="str">
        <f>IF(Infos!$C$11="abs","abs","")</f>
        <v/>
      </c>
      <c r="Q17" s="391" t="str">
        <f>IF(Infos!$C$12="abs","abs","")</f>
        <v/>
      </c>
      <c r="R17" s="391" t="str">
        <f>IF(Infos!$C$13="abs","abs","")</f>
        <v/>
      </c>
      <c r="S17" s="391" t="str">
        <f>IF(Infos!$C$14="abs","abs","")</f>
        <v/>
      </c>
      <c r="T17" s="391" t="str">
        <f>IF(Infos!$C$15="abs","abs","")</f>
        <v/>
      </c>
      <c r="U17" s="391" t="str">
        <f>IF(Infos!$C$16="abs","abs","")</f>
        <v/>
      </c>
      <c r="V17" s="391" t="str">
        <f>IF(Infos!$C$17="abs","abs","")</f>
        <v/>
      </c>
      <c r="W17" s="391" t="str">
        <f>IF(Infos!$C$18="abs","abs","")</f>
        <v/>
      </c>
      <c r="X17" s="391" t="str">
        <f>IF(Infos!$C$19="abs","abs","")</f>
        <v/>
      </c>
      <c r="Y17" s="391" t="str">
        <f>IF(Infos!$C$20="abs","abs","")</f>
        <v/>
      </c>
      <c r="Z17" s="391" t="str">
        <f>IF(Infos!$C$21="abs","abs","")</f>
        <v/>
      </c>
    </row>
    <row r="18" spans="1:26" ht="16.5" x14ac:dyDescent="0.3">
      <c r="A18" s="270"/>
      <c r="B18" s="395"/>
      <c r="C18" s="1"/>
      <c r="D18" s="128" t="s">
        <v>105</v>
      </c>
      <c r="E18" s="2"/>
      <c r="F18" s="3"/>
      <c r="G18" s="128" t="s">
        <v>106</v>
      </c>
      <c r="H18" s="4"/>
      <c r="I18" s="5"/>
      <c r="J18" s="128" t="s">
        <v>107</v>
      </c>
      <c r="K18" s="2"/>
      <c r="L18" s="3"/>
      <c r="M18" s="128" t="s">
        <v>108</v>
      </c>
      <c r="N18" s="6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</row>
    <row r="19" spans="1:26" ht="6" customHeight="1" x14ac:dyDescent="0.3">
      <c r="A19" s="270"/>
      <c r="B19" s="396"/>
      <c r="C19" s="5"/>
      <c r="D19" s="6"/>
      <c r="E19" s="6"/>
      <c r="F19" s="61"/>
      <c r="G19" s="6"/>
      <c r="H19" s="4"/>
      <c r="I19" s="5"/>
      <c r="J19" s="6"/>
      <c r="K19" s="4"/>
      <c r="L19" s="61"/>
      <c r="M19" s="6"/>
      <c r="N19" s="6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</row>
    <row r="20" spans="1:26" ht="51.75" customHeight="1" x14ac:dyDescent="0.25">
      <c r="A20" s="270"/>
      <c r="B20" s="394" t="s">
        <v>111</v>
      </c>
      <c r="C20" s="397" t="s">
        <v>11</v>
      </c>
      <c r="D20" s="398"/>
      <c r="E20" s="399"/>
      <c r="F20" s="397" t="s">
        <v>23</v>
      </c>
      <c r="G20" s="398"/>
      <c r="H20" s="399"/>
      <c r="I20" s="397" t="s">
        <v>24</v>
      </c>
      <c r="J20" s="398"/>
      <c r="K20" s="399"/>
      <c r="L20" s="397" t="s">
        <v>12</v>
      </c>
      <c r="M20" s="398"/>
      <c r="N20" s="399"/>
      <c r="O20" s="391" t="str">
        <f>IF(Infos!$C$10="abs","abs","")</f>
        <v/>
      </c>
      <c r="P20" s="391" t="str">
        <f>IF(Infos!$C$11="abs","abs","")</f>
        <v/>
      </c>
      <c r="Q20" s="391" t="str">
        <f>IF(Infos!$C$12="abs","abs","")</f>
        <v/>
      </c>
      <c r="R20" s="391" t="str">
        <f>IF(Infos!$C$13="abs","abs","")</f>
        <v/>
      </c>
      <c r="S20" s="391" t="str">
        <f>IF(Infos!$C$14="abs","abs","")</f>
        <v/>
      </c>
      <c r="T20" s="391" t="str">
        <f>IF(Infos!$C$15="abs","abs","")</f>
        <v/>
      </c>
      <c r="U20" s="391" t="str">
        <f>IF(Infos!$C$16="abs","abs","")</f>
        <v/>
      </c>
      <c r="V20" s="391" t="str">
        <f>IF(Infos!$C$17="abs","abs","")</f>
        <v/>
      </c>
      <c r="W20" s="391" t="str">
        <f>IF(Infos!$C$18="abs","abs","")</f>
        <v/>
      </c>
      <c r="X20" s="391" t="str">
        <f>IF(Infos!$C$19="abs","abs","")</f>
        <v/>
      </c>
      <c r="Y20" s="391" t="str">
        <f>IF(Infos!$C$20="abs","abs","")</f>
        <v/>
      </c>
      <c r="Z20" s="391" t="str">
        <f>IF(Infos!$C$21="abs","abs","")</f>
        <v/>
      </c>
    </row>
    <row r="21" spans="1:26" ht="16.5" x14ac:dyDescent="0.3">
      <c r="A21" s="270"/>
      <c r="B21" s="405"/>
      <c r="C21" s="5"/>
      <c r="D21" s="128" t="s">
        <v>105</v>
      </c>
      <c r="E21" s="28"/>
      <c r="F21" s="3"/>
      <c r="G21" s="128" t="s">
        <v>106</v>
      </c>
      <c r="H21" s="4"/>
      <c r="I21" s="5"/>
      <c r="J21" s="128" t="s">
        <v>107</v>
      </c>
      <c r="K21" s="28"/>
      <c r="L21" s="3"/>
      <c r="M21" s="128" t="s">
        <v>108</v>
      </c>
      <c r="N21" s="4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</row>
    <row r="22" spans="1:26" ht="4.5" customHeight="1" x14ac:dyDescent="0.3">
      <c r="A22" s="270"/>
      <c r="B22" s="406"/>
      <c r="C22" s="10"/>
      <c r="D22" s="56"/>
      <c r="E22" s="30"/>
      <c r="F22" s="58"/>
      <c r="G22" s="56"/>
      <c r="H22" s="9"/>
      <c r="I22" s="10"/>
      <c r="J22" s="29"/>
      <c r="K22" s="30"/>
      <c r="L22" s="58"/>
      <c r="M22" s="29"/>
      <c r="N22" s="9"/>
      <c r="O22" s="393"/>
      <c r="P22" s="393"/>
      <c r="Q22" s="393"/>
      <c r="R22" s="393"/>
      <c r="S22" s="393"/>
      <c r="T22" s="393"/>
      <c r="U22" s="393"/>
      <c r="V22" s="393"/>
      <c r="W22" s="393"/>
      <c r="X22" s="393"/>
      <c r="Y22" s="393"/>
      <c r="Z22" s="393"/>
    </row>
    <row r="23" spans="1:26" ht="62.25" customHeight="1" x14ac:dyDescent="0.25">
      <c r="A23" s="270"/>
      <c r="B23" s="394" t="s">
        <v>165</v>
      </c>
      <c r="C23" s="397" t="s">
        <v>13</v>
      </c>
      <c r="D23" s="398"/>
      <c r="E23" s="399"/>
      <c r="F23" s="397" t="s">
        <v>14</v>
      </c>
      <c r="G23" s="398"/>
      <c r="H23" s="399"/>
      <c r="I23" s="397" t="s">
        <v>15</v>
      </c>
      <c r="J23" s="398"/>
      <c r="K23" s="399"/>
      <c r="L23" s="397" t="s">
        <v>16</v>
      </c>
      <c r="M23" s="398"/>
      <c r="N23" s="399"/>
      <c r="O23" s="391" t="str">
        <f>IF(Infos!$C$10="abs","abs","")</f>
        <v/>
      </c>
      <c r="P23" s="391" t="str">
        <f>IF(Infos!$C$11="abs","abs","")</f>
        <v/>
      </c>
      <c r="Q23" s="391" t="str">
        <f>IF(Infos!$C$12="abs","abs","")</f>
        <v/>
      </c>
      <c r="R23" s="391" t="str">
        <f>IF(Infos!$C$13="abs","abs","")</f>
        <v/>
      </c>
      <c r="S23" s="391" t="str">
        <f>IF(Infos!$C$14="abs","abs","")</f>
        <v/>
      </c>
      <c r="T23" s="391" t="str">
        <f>IF(Infos!$C$15="abs","abs","")</f>
        <v/>
      </c>
      <c r="U23" s="391" t="str">
        <f>IF(Infos!$C$16="abs","abs","")</f>
        <v/>
      </c>
      <c r="V23" s="391" t="str">
        <f>IF(Infos!$C$17="abs","abs","")</f>
        <v/>
      </c>
      <c r="W23" s="391" t="str">
        <f>IF(Infos!$C$18="abs","abs","")</f>
        <v/>
      </c>
      <c r="X23" s="391" t="str">
        <f>IF(Infos!$C$19="abs","abs","")</f>
        <v/>
      </c>
      <c r="Y23" s="391" t="str">
        <f>IF(Infos!$C$20="abs","abs","")</f>
        <v/>
      </c>
      <c r="Z23" s="391" t="str">
        <f>IF(Infos!$C$21="abs","abs","")</f>
        <v/>
      </c>
    </row>
    <row r="24" spans="1:26" ht="16.5" customHeight="1" x14ac:dyDescent="0.3">
      <c r="A24" s="270"/>
      <c r="B24" s="395"/>
      <c r="C24" s="120"/>
      <c r="D24" s="129" t="s">
        <v>112</v>
      </c>
      <c r="E24" s="59"/>
      <c r="F24" s="59"/>
      <c r="G24" s="128" t="s">
        <v>113</v>
      </c>
      <c r="H24" s="121"/>
      <c r="I24" s="120"/>
      <c r="J24" s="128" t="s">
        <v>114</v>
      </c>
      <c r="K24" s="59"/>
      <c r="L24" s="59"/>
      <c r="M24" s="128" t="s">
        <v>115</v>
      </c>
      <c r="N24" s="121"/>
      <c r="O24" s="392"/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</row>
    <row r="25" spans="1:26" ht="12.75" customHeight="1" x14ac:dyDescent="0.3">
      <c r="A25" s="271"/>
      <c r="B25" s="396"/>
      <c r="C25" s="5"/>
      <c r="D25" s="118"/>
      <c r="E25" s="28"/>
      <c r="F25" s="3"/>
      <c r="G25" s="118"/>
      <c r="H25" s="4"/>
      <c r="I25" s="5"/>
      <c r="J25" s="119"/>
      <c r="K25" s="28"/>
      <c r="L25" s="3"/>
      <c r="M25" s="119"/>
      <c r="N25" s="4"/>
      <c r="O25" s="393"/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Z25" s="393"/>
    </row>
    <row r="26" spans="1:26" ht="54.75" customHeight="1" x14ac:dyDescent="0.25">
      <c r="A26" s="269" t="s">
        <v>69</v>
      </c>
      <c r="B26" s="394" t="s">
        <v>166</v>
      </c>
      <c r="C26" s="397" t="s">
        <v>13</v>
      </c>
      <c r="D26" s="398"/>
      <c r="E26" s="399"/>
      <c r="F26" s="397" t="s">
        <v>14</v>
      </c>
      <c r="G26" s="398"/>
      <c r="H26" s="399"/>
      <c r="I26" s="397" t="s">
        <v>15</v>
      </c>
      <c r="J26" s="398"/>
      <c r="K26" s="399"/>
      <c r="L26" s="397" t="s">
        <v>16</v>
      </c>
      <c r="M26" s="398"/>
      <c r="N26" s="399"/>
      <c r="O26" s="391" t="str">
        <f>IF(Infos!$C$10="abs","abs","")</f>
        <v/>
      </c>
      <c r="P26" s="391" t="str">
        <f>IF(Infos!$C$11="abs","abs","")</f>
        <v/>
      </c>
      <c r="Q26" s="391" t="str">
        <f>IF(Infos!$C$12="abs","abs","")</f>
        <v/>
      </c>
      <c r="R26" s="391" t="str">
        <f>IF(Infos!$C$13="abs","abs","")</f>
        <v/>
      </c>
      <c r="S26" s="391" t="str">
        <f>IF(Infos!$C$14="abs","abs","")</f>
        <v/>
      </c>
      <c r="T26" s="391" t="str">
        <f>IF(Infos!$C$15="abs","abs","")</f>
        <v/>
      </c>
      <c r="U26" s="391" t="str">
        <f>IF(Infos!$C$16="abs","abs","")</f>
        <v/>
      </c>
      <c r="V26" s="391" t="str">
        <f>IF(Infos!$C$17="abs","abs","")</f>
        <v/>
      </c>
      <c r="W26" s="391" t="str">
        <f>IF(Infos!$C$18="abs","abs","")</f>
        <v/>
      </c>
      <c r="X26" s="391" t="str">
        <f>IF(Infos!$C$19="abs","abs","")</f>
        <v/>
      </c>
      <c r="Y26" s="391" t="str">
        <f>IF(Infos!$C$20="abs","abs","")</f>
        <v/>
      </c>
      <c r="Z26" s="391" t="str">
        <f>IF(Infos!$C$21="abs","abs","")</f>
        <v/>
      </c>
    </row>
    <row r="27" spans="1:26" ht="16.5" x14ac:dyDescent="0.3">
      <c r="A27" s="270"/>
      <c r="B27" s="395"/>
      <c r="C27" s="5"/>
      <c r="D27" s="128" t="s">
        <v>116</v>
      </c>
      <c r="E27" s="28"/>
      <c r="F27" s="3"/>
      <c r="G27" s="128" t="s">
        <v>22</v>
      </c>
      <c r="H27" s="4"/>
      <c r="I27" s="5"/>
      <c r="J27" s="128" t="s">
        <v>117</v>
      </c>
      <c r="K27" s="28"/>
      <c r="L27" s="3"/>
      <c r="M27" s="128" t="s">
        <v>118</v>
      </c>
      <c r="N27" s="4"/>
      <c r="O27" s="392"/>
      <c r="P27" s="392"/>
      <c r="Q27" s="392"/>
      <c r="R27" s="392"/>
      <c r="S27" s="392"/>
      <c r="T27" s="392"/>
      <c r="U27" s="392"/>
      <c r="V27" s="392"/>
      <c r="W27" s="392"/>
      <c r="X27" s="392"/>
      <c r="Y27" s="392"/>
      <c r="Z27" s="392"/>
    </row>
    <row r="28" spans="1:26" ht="6" customHeight="1" x14ac:dyDescent="0.3">
      <c r="A28" s="270"/>
      <c r="B28" s="396"/>
      <c r="C28" s="5"/>
      <c r="D28" s="57"/>
      <c r="E28" s="28"/>
      <c r="F28" s="3"/>
      <c r="G28" s="57"/>
      <c r="H28" s="4"/>
      <c r="I28" s="5"/>
      <c r="J28" s="2"/>
      <c r="K28" s="28"/>
      <c r="L28" s="3"/>
      <c r="M28" s="2"/>
      <c r="N28" s="4"/>
      <c r="O28" s="393"/>
      <c r="P28" s="393"/>
      <c r="Q28" s="393"/>
      <c r="R28" s="393"/>
      <c r="S28" s="393"/>
      <c r="T28" s="393"/>
      <c r="U28" s="393"/>
      <c r="V28" s="393"/>
      <c r="W28" s="393"/>
      <c r="X28" s="393"/>
      <c r="Y28" s="393"/>
      <c r="Z28" s="393"/>
    </row>
    <row r="29" spans="1:26" ht="54" customHeight="1" x14ac:dyDescent="0.25">
      <c r="A29" s="270"/>
      <c r="B29" s="394" t="s">
        <v>119</v>
      </c>
      <c r="C29" s="397" t="s">
        <v>13</v>
      </c>
      <c r="D29" s="398"/>
      <c r="E29" s="399"/>
      <c r="F29" s="397" t="s">
        <v>14</v>
      </c>
      <c r="G29" s="398"/>
      <c r="H29" s="399"/>
      <c r="I29" s="397" t="s">
        <v>15</v>
      </c>
      <c r="J29" s="398"/>
      <c r="K29" s="399"/>
      <c r="L29" s="397" t="s">
        <v>16</v>
      </c>
      <c r="M29" s="398"/>
      <c r="N29" s="399"/>
      <c r="O29" s="391" t="str">
        <f>IF(Infos!$C$10="abs","abs","")</f>
        <v/>
      </c>
      <c r="P29" s="391" t="str">
        <f>IF(Infos!$C$11="abs","abs","")</f>
        <v/>
      </c>
      <c r="Q29" s="391" t="str">
        <f>IF(Infos!$C$12="abs","abs","")</f>
        <v/>
      </c>
      <c r="R29" s="391" t="str">
        <f>IF(Infos!$C$13="abs","abs","")</f>
        <v/>
      </c>
      <c r="S29" s="391" t="str">
        <f>IF(Infos!$C$14="abs","abs","")</f>
        <v/>
      </c>
      <c r="T29" s="391" t="str">
        <f>IF(Infos!$C$15="abs","abs","")</f>
        <v/>
      </c>
      <c r="U29" s="391" t="str">
        <f>IF(Infos!$C$16="abs","abs","")</f>
        <v/>
      </c>
      <c r="V29" s="391" t="str">
        <f>IF(Infos!$C$17="abs","abs","")</f>
        <v/>
      </c>
      <c r="W29" s="391" t="str">
        <f>IF(Infos!$C$18="abs","abs","")</f>
        <v/>
      </c>
      <c r="X29" s="391" t="str">
        <f>IF(Infos!$C$19="abs","abs","")</f>
        <v/>
      </c>
      <c r="Y29" s="391" t="str">
        <f>IF(Infos!$C$20="abs","abs","")</f>
        <v/>
      </c>
      <c r="Z29" s="391" t="str">
        <f>IF(Infos!$C$21="abs","abs","")</f>
        <v/>
      </c>
    </row>
    <row r="30" spans="1:26" ht="15.75" customHeight="1" x14ac:dyDescent="0.3">
      <c r="A30" s="270"/>
      <c r="B30" s="407"/>
      <c r="C30" s="5"/>
      <c r="D30" s="128" t="s">
        <v>120</v>
      </c>
      <c r="E30" s="28"/>
      <c r="F30" s="3"/>
      <c r="G30" s="128" t="s">
        <v>121</v>
      </c>
      <c r="H30" s="4"/>
      <c r="I30" s="5"/>
      <c r="J30" s="128" t="s">
        <v>122</v>
      </c>
      <c r="K30" s="28"/>
      <c r="L30" s="3"/>
      <c r="M30" s="128" t="s">
        <v>123</v>
      </c>
      <c r="N30" s="4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</row>
    <row r="31" spans="1:26" ht="6" customHeight="1" x14ac:dyDescent="0.3">
      <c r="A31" s="270"/>
      <c r="B31" s="408"/>
      <c r="C31" s="10"/>
      <c r="D31" s="8"/>
      <c r="E31" s="9"/>
      <c r="F31" s="7"/>
      <c r="G31" s="8"/>
      <c r="H31" s="9"/>
      <c r="I31" s="10"/>
      <c r="J31" s="8"/>
      <c r="K31" s="9"/>
      <c r="L31" s="7"/>
      <c r="M31" s="8"/>
      <c r="N31" s="9"/>
      <c r="O31" s="393"/>
      <c r="P31" s="393"/>
      <c r="Q31" s="393"/>
      <c r="R31" s="393"/>
      <c r="S31" s="393"/>
      <c r="T31" s="393"/>
      <c r="U31" s="393"/>
      <c r="V31" s="393"/>
      <c r="W31" s="393"/>
      <c r="X31" s="393"/>
      <c r="Y31" s="393"/>
      <c r="Z31" s="393"/>
    </row>
    <row r="32" spans="1:26" ht="65.25" customHeight="1" x14ac:dyDescent="0.25">
      <c r="A32" s="270"/>
      <c r="B32" s="394" t="s">
        <v>110</v>
      </c>
      <c r="C32" s="53"/>
      <c r="D32" s="60" t="s">
        <v>17</v>
      </c>
      <c r="E32" s="54"/>
      <c r="F32" s="53"/>
      <c r="G32" s="60" t="s">
        <v>18</v>
      </c>
      <c r="H32" s="55"/>
      <c r="I32" s="53"/>
      <c r="J32" s="60" t="s">
        <v>19</v>
      </c>
      <c r="K32" s="55"/>
      <c r="L32" s="53"/>
      <c r="M32" s="60" t="s">
        <v>20</v>
      </c>
      <c r="N32" s="55"/>
      <c r="O32" s="391" t="str">
        <f>IF(Infos!$C$10="abs","abs","")</f>
        <v/>
      </c>
      <c r="P32" s="391" t="str">
        <f>IF(Infos!$C$11="abs","abs","")</f>
        <v/>
      </c>
      <c r="Q32" s="391" t="str">
        <f>IF(Infos!$C$12="abs","abs","")</f>
        <v/>
      </c>
      <c r="R32" s="391" t="str">
        <f>IF(Infos!$C$13="abs","abs","")</f>
        <v/>
      </c>
      <c r="S32" s="391" t="str">
        <f>IF(Infos!$C$14="abs","abs","")</f>
        <v/>
      </c>
      <c r="T32" s="391" t="str">
        <f>IF(Infos!$C$15="abs","abs","")</f>
        <v/>
      </c>
      <c r="U32" s="391" t="str">
        <f>IF(Infos!$C$16="abs","abs","")</f>
        <v/>
      </c>
      <c r="V32" s="391" t="str">
        <f>IF(Infos!$C$17="abs","abs","")</f>
        <v/>
      </c>
      <c r="W32" s="391" t="str">
        <f>IF(Infos!$C$18="abs","abs","")</f>
        <v/>
      </c>
      <c r="X32" s="391" t="str">
        <f>IF(Infos!$C$19="abs","abs","")</f>
        <v/>
      </c>
      <c r="Y32" s="391" t="str">
        <f>IF(Infos!$C$20="abs","abs","")</f>
        <v/>
      </c>
      <c r="Z32" s="391" t="str">
        <f>IF(Infos!$C$21="abs","abs","")</f>
        <v/>
      </c>
    </row>
    <row r="33" spans="1:35" ht="15" customHeight="1" x14ac:dyDescent="0.3">
      <c r="A33" s="270"/>
      <c r="B33" s="407"/>
      <c r="C33" s="1"/>
      <c r="D33" s="128" t="s">
        <v>116</v>
      </c>
      <c r="E33" s="2"/>
      <c r="F33" s="3"/>
      <c r="G33" s="128" t="s">
        <v>106</v>
      </c>
      <c r="H33" s="4"/>
      <c r="I33" s="5"/>
      <c r="J33" s="128" t="s">
        <v>107</v>
      </c>
      <c r="K33" s="2"/>
      <c r="L33" s="3"/>
      <c r="M33" s="128" t="s">
        <v>108</v>
      </c>
      <c r="N33" s="6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</row>
    <row r="34" spans="1:35" ht="6" customHeight="1" x14ac:dyDescent="0.3">
      <c r="A34" s="270"/>
      <c r="B34" s="408"/>
      <c r="C34" s="10"/>
      <c r="D34" s="8"/>
      <c r="E34" s="8"/>
      <c r="F34" s="7"/>
      <c r="G34" s="8"/>
      <c r="H34" s="9"/>
      <c r="I34" s="10"/>
      <c r="J34" s="8"/>
      <c r="K34" s="9"/>
      <c r="L34" s="7"/>
      <c r="M34" s="8"/>
      <c r="N34" s="8"/>
      <c r="O34" s="393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</row>
    <row r="35" spans="1:35" ht="56.25" customHeight="1" x14ac:dyDescent="0.25">
      <c r="A35" s="270"/>
      <c r="B35" s="394" t="s">
        <v>124</v>
      </c>
      <c r="C35" s="397" t="s">
        <v>11</v>
      </c>
      <c r="D35" s="398"/>
      <c r="E35" s="399"/>
      <c r="F35" s="397" t="s">
        <v>23</v>
      </c>
      <c r="G35" s="398"/>
      <c r="H35" s="399"/>
      <c r="I35" s="397" t="s">
        <v>24</v>
      </c>
      <c r="J35" s="398"/>
      <c r="K35" s="399"/>
      <c r="L35" s="397" t="s">
        <v>12</v>
      </c>
      <c r="M35" s="398"/>
      <c r="N35" s="399"/>
      <c r="O35" s="391" t="str">
        <f>IF(Infos!$C$10="abs","abs","")</f>
        <v/>
      </c>
      <c r="P35" s="391" t="str">
        <f>IF(Infos!$C$11="abs","abs","")</f>
        <v/>
      </c>
      <c r="Q35" s="391" t="str">
        <f>IF(Infos!$C$12="abs","abs","")</f>
        <v/>
      </c>
      <c r="R35" s="391" t="str">
        <f>IF(Infos!$C$13="abs","abs","")</f>
        <v/>
      </c>
      <c r="S35" s="391" t="str">
        <f>IF(Infos!$C$14="abs","abs","")</f>
        <v/>
      </c>
      <c r="T35" s="391" t="str">
        <f>IF(Infos!$C$15="abs","abs","")</f>
        <v/>
      </c>
      <c r="U35" s="391" t="str">
        <f>IF(Infos!$C$16="abs","abs","")</f>
        <v/>
      </c>
      <c r="V35" s="391" t="str">
        <f>IF(Infos!$C$17="abs","abs","")</f>
        <v/>
      </c>
      <c r="W35" s="391" t="str">
        <f>IF(Infos!$C$18="abs","abs","")</f>
        <v/>
      </c>
      <c r="X35" s="391" t="str">
        <f>IF(Infos!$C$19="abs","abs","")</f>
        <v/>
      </c>
      <c r="Y35" s="391" t="str">
        <f>IF(Infos!$C$20="abs","abs","")</f>
        <v/>
      </c>
      <c r="Z35" s="391" t="str">
        <f>IF(Infos!$C$21="abs","abs","")</f>
        <v/>
      </c>
    </row>
    <row r="36" spans="1:35" ht="15.75" customHeight="1" x14ac:dyDescent="0.3">
      <c r="A36" s="270"/>
      <c r="B36" s="395"/>
      <c r="C36" s="5"/>
      <c r="D36" s="128" t="s">
        <v>116</v>
      </c>
      <c r="E36" s="4"/>
      <c r="F36" s="61"/>
      <c r="G36" s="128" t="s">
        <v>22</v>
      </c>
      <c r="H36" s="4"/>
      <c r="I36" s="5"/>
      <c r="J36" s="128" t="s">
        <v>117</v>
      </c>
      <c r="K36" s="4"/>
      <c r="L36" s="61"/>
      <c r="M36" s="128" t="s">
        <v>118</v>
      </c>
      <c r="N36" s="4"/>
      <c r="O36" s="392"/>
      <c r="P36" s="392"/>
      <c r="Q36" s="392"/>
      <c r="R36" s="392"/>
      <c r="S36" s="392"/>
      <c r="T36" s="392"/>
      <c r="U36" s="392"/>
      <c r="V36" s="392"/>
      <c r="W36" s="392"/>
      <c r="X36" s="392"/>
      <c r="Y36" s="392"/>
      <c r="Z36" s="392"/>
    </row>
    <row r="37" spans="1:35" ht="5.25" customHeight="1" x14ac:dyDescent="0.3">
      <c r="A37" s="271"/>
      <c r="B37" s="396"/>
      <c r="C37" s="10"/>
      <c r="D37" s="56"/>
      <c r="E37" s="9"/>
      <c r="F37" s="7"/>
      <c r="G37" s="56"/>
      <c r="H37" s="9"/>
      <c r="I37" s="10"/>
      <c r="J37" s="29"/>
      <c r="K37" s="9"/>
      <c r="L37" s="7"/>
      <c r="M37" s="29"/>
      <c r="N37" s="9"/>
      <c r="O37" s="393"/>
      <c r="P37" s="393"/>
      <c r="Q37" s="393"/>
      <c r="R37" s="393"/>
      <c r="S37" s="393"/>
      <c r="T37" s="393"/>
      <c r="U37" s="393"/>
      <c r="V37" s="393"/>
      <c r="W37" s="393"/>
      <c r="X37" s="393"/>
      <c r="Y37" s="393"/>
      <c r="Z37" s="393"/>
    </row>
    <row r="38" spans="1:35" s="16" customFormat="1" ht="27" customHeight="1" x14ac:dyDescent="0.25">
      <c r="A38" s="285" t="s">
        <v>125</v>
      </c>
      <c r="B38" s="286"/>
      <c r="C38" s="291"/>
      <c r="D38" s="291"/>
      <c r="E38" s="291"/>
      <c r="F38" s="291"/>
      <c r="G38" s="291"/>
      <c r="H38" s="291"/>
      <c r="I38" s="291"/>
      <c r="J38" s="291"/>
      <c r="K38" s="291"/>
      <c r="L38" s="291"/>
      <c r="M38" s="291"/>
      <c r="N38" s="292"/>
      <c r="O38" s="25">
        <f>IF(Infos!$C10="abs","abs",SUM(O11:O36))</f>
        <v>0</v>
      </c>
      <c r="P38" s="25">
        <f>IF(Infos!$C11="abs","abs",SUM(P11:P36))</f>
        <v>0</v>
      </c>
      <c r="Q38" s="25">
        <f>IF(Infos!$C12="abs","abs",SUM(Q11:Q36))</f>
        <v>0</v>
      </c>
      <c r="R38" s="25">
        <f>IF(Infos!$C13="abs","abs",SUM(R11:R36))</f>
        <v>0</v>
      </c>
      <c r="S38" s="25">
        <f>IF(Infos!$C14="abs","abs",SUM(S11:S36))</f>
        <v>0</v>
      </c>
      <c r="T38" s="25">
        <f>IF(Infos!$C15="abs","abs",SUM(T11:T36))</f>
        <v>0</v>
      </c>
      <c r="U38" s="25">
        <f>IF(Infos!$C16="abs","abs",SUM(U11:U36))</f>
        <v>0</v>
      </c>
      <c r="V38" s="25">
        <f>IF(Infos!$C17="abs","abs",SUM(V11:V36))</f>
        <v>0</v>
      </c>
      <c r="W38" s="25">
        <f>IF(Infos!$C18="abs","abs",SUM(W11:W36))</f>
        <v>0</v>
      </c>
      <c r="X38" s="25">
        <f>IF(Infos!$C19="abs","abs",SUM(X11:X36))</f>
        <v>0</v>
      </c>
      <c r="Y38" s="25">
        <f>IF(Infos!$C20="abs","abs",SUM(Y11:Y36))</f>
        <v>0</v>
      </c>
      <c r="Z38" s="25">
        <f>IF(Infos!$C21="abs","abs",SUM(Z11:Z36))</f>
        <v>0</v>
      </c>
      <c r="AA38" s="49"/>
      <c r="AB38" s="49"/>
      <c r="AC38" s="49"/>
      <c r="AD38" s="49"/>
      <c r="AE38" s="49"/>
      <c r="AF38" s="49"/>
      <c r="AG38" s="49"/>
      <c r="AH38" s="49"/>
      <c r="AI38" s="49"/>
    </row>
    <row r="39" spans="1:35" ht="4.5" customHeight="1" x14ac:dyDescent="0.25"/>
  </sheetData>
  <sheetProtection algorithmName="SHA-512" hashValue="nYT0ajrdD1RoJogqLBQfbhF+UPszXmwi0HHpOtFypYIhxC+5+DbmVfUrowDP5Xi2QtKc5SJ0tAA0GuqSBZ/nQg==" saltValue="HSfoOrDnxjoFwtiIOXPq9w==" spinCount="100000" sheet="1" objects="1" scenarios="1" selectLockedCells="1"/>
  <mergeCells count="179">
    <mergeCell ref="Q2:Y2"/>
    <mergeCell ref="B6:F6"/>
    <mergeCell ref="Q6:U6"/>
    <mergeCell ref="A4:G4"/>
    <mergeCell ref="A2:M2"/>
    <mergeCell ref="N2:P2"/>
    <mergeCell ref="Z35:Z37"/>
    <mergeCell ref="V35:V37"/>
    <mergeCell ref="W35:W37"/>
    <mergeCell ref="X35:X37"/>
    <mergeCell ref="Y35:Y37"/>
    <mergeCell ref="Z32:Z34"/>
    <mergeCell ref="Z29:Z31"/>
    <mergeCell ref="P32:P34"/>
    <mergeCell ref="Q32:Q34"/>
    <mergeCell ref="R32:R34"/>
    <mergeCell ref="S32:S34"/>
    <mergeCell ref="T32:T34"/>
    <mergeCell ref="U32:U34"/>
    <mergeCell ref="W32:W34"/>
    <mergeCell ref="X32:X34"/>
    <mergeCell ref="Y32:Y34"/>
    <mergeCell ref="V32:V34"/>
    <mergeCell ref="Z26:Z28"/>
    <mergeCell ref="A38:N38"/>
    <mergeCell ref="A8:K8"/>
    <mergeCell ref="L8:N8"/>
    <mergeCell ref="O35:O37"/>
    <mergeCell ref="I26:K26"/>
    <mergeCell ref="L26:N26"/>
    <mergeCell ref="O26:O28"/>
    <mergeCell ref="B35:B37"/>
    <mergeCell ref="C35:E35"/>
    <mergeCell ref="F35:H35"/>
    <mergeCell ref="B32:B34"/>
    <mergeCell ref="O32:O34"/>
    <mergeCell ref="B29:B31"/>
    <mergeCell ref="C29:E29"/>
    <mergeCell ref="F29:H29"/>
    <mergeCell ref="I29:K29"/>
    <mergeCell ref="L29:N29"/>
    <mergeCell ref="O29:O31"/>
    <mergeCell ref="P29:P31"/>
    <mergeCell ref="Q29:Q31"/>
    <mergeCell ref="V29:V31"/>
    <mergeCell ref="W29:W31"/>
    <mergeCell ref="X29:X31"/>
    <mergeCell ref="Y29:Y31"/>
    <mergeCell ref="R29:R31"/>
    <mergeCell ref="S29:S31"/>
    <mergeCell ref="T29:T31"/>
    <mergeCell ref="U29:U31"/>
    <mergeCell ref="W26:W28"/>
    <mergeCell ref="X26:X28"/>
    <mergeCell ref="U23:U25"/>
    <mergeCell ref="P26:P28"/>
    <mergeCell ref="S26:S28"/>
    <mergeCell ref="T26:T28"/>
    <mergeCell ref="Q23:Q25"/>
    <mergeCell ref="R23:R25"/>
    <mergeCell ref="Y26:Y28"/>
    <mergeCell ref="V20:V22"/>
    <mergeCell ref="S23:S25"/>
    <mergeCell ref="T23:T25"/>
    <mergeCell ref="C23:E23"/>
    <mergeCell ref="F23:H23"/>
    <mergeCell ref="I23:K23"/>
    <mergeCell ref="L23:N23"/>
    <mergeCell ref="A26:A37"/>
    <mergeCell ref="B26:B28"/>
    <mergeCell ref="C26:E26"/>
    <mergeCell ref="F26:H26"/>
    <mergeCell ref="Q26:Q28"/>
    <mergeCell ref="R26:R28"/>
    <mergeCell ref="U26:U28"/>
    <mergeCell ref="V26:V28"/>
    <mergeCell ref="I35:K35"/>
    <mergeCell ref="S35:S37"/>
    <mergeCell ref="T35:T37"/>
    <mergeCell ref="U35:U37"/>
    <mergeCell ref="L35:N35"/>
    <mergeCell ref="P35:P37"/>
    <mergeCell ref="Q35:Q37"/>
    <mergeCell ref="R35:R37"/>
    <mergeCell ref="A11:A25"/>
    <mergeCell ref="W17:W19"/>
    <mergeCell ref="X17:X19"/>
    <mergeCell ref="Y17:Y19"/>
    <mergeCell ref="R17:R19"/>
    <mergeCell ref="S17:S19"/>
    <mergeCell ref="T17:T19"/>
    <mergeCell ref="U17:U19"/>
    <mergeCell ref="Z17:Z19"/>
    <mergeCell ref="B20:B22"/>
    <mergeCell ref="C20:E20"/>
    <mergeCell ref="F20:H20"/>
    <mergeCell ref="I20:K20"/>
    <mergeCell ref="L20:N20"/>
    <mergeCell ref="O20:O22"/>
    <mergeCell ref="P20:P22"/>
    <mergeCell ref="Q20:Q22"/>
    <mergeCell ref="R20:R22"/>
    <mergeCell ref="W20:W22"/>
    <mergeCell ref="X20:X22"/>
    <mergeCell ref="Y20:Y22"/>
    <mergeCell ref="Z20:Z22"/>
    <mergeCell ref="S20:S22"/>
    <mergeCell ref="T20:T22"/>
    <mergeCell ref="U20:U22"/>
    <mergeCell ref="U14:U16"/>
    <mergeCell ref="V14:V16"/>
    <mergeCell ref="L17:N17"/>
    <mergeCell ref="O17:O19"/>
    <mergeCell ref="P17:P19"/>
    <mergeCell ref="Q17:Q19"/>
    <mergeCell ref="B17:B19"/>
    <mergeCell ref="C17:E17"/>
    <mergeCell ref="F17:H17"/>
    <mergeCell ref="I17:K17"/>
    <mergeCell ref="V17:V19"/>
    <mergeCell ref="AC10:AD10"/>
    <mergeCell ref="B11:B13"/>
    <mergeCell ref="C11:E11"/>
    <mergeCell ref="F11:H11"/>
    <mergeCell ref="I11:K11"/>
    <mergeCell ref="L11:N11"/>
    <mergeCell ref="O11:O13"/>
    <mergeCell ref="P11:P13"/>
    <mergeCell ref="V11:V13"/>
    <mergeCell ref="W11:W13"/>
    <mergeCell ref="X11:X13"/>
    <mergeCell ref="Y11:Y13"/>
    <mergeCell ref="R11:R13"/>
    <mergeCell ref="S11:S13"/>
    <mergeCell ref="T11:T13"/>
    <mergeCell ref="U11:U13"/>
    <mergeCell ref="Z11:Z13"/>
    <mergeCell ref="W9:W10"/>
    <mergeCell ref="X9:X10"/>
    <mergeCell ref="Y9:Y10"/>
    <mergeCell ref="R9:R10"/>
    <mergeCell ref="S9:S10"/>
    <mergeCell ref="T9:T10"/>
    <mergeCell ref="U9:U10"/>
    <mergeCell ref="Z9:Z10"/>
    <mergeCell ref="AA10:AB10"/>
    <mergeCell ref="L9:N10"/>
    <mergeCell ref="O9:O10"/>
    <mergeCell ref="P9:P10"/>
    <mergeCell ref="Q9:Q10"/>
    <mergeCell ref="A9:B10"/>
    <mergeCell ref="C9:E10"/>
    <mergeCell ref="F9:H10"/>
    <mergeCell ref="I9:K10"/>
    <mergeCell ref="V9:V10"/>
    <mergeCell ref="Z23:Z25"/>
    <mergeCell ref="B23:B25"/>
    <mergeCell ref="O23:O25"/>
    <mergeCell ref="P23:P25"/>
    <mergeCell ref="V23:V25"/>
    <mergeCell ref="W23:W25"/>
    <mergeCell ref="X23:X25"/>
    <mergeCell ref="Y23:Y25"/>
    <mergeCell ref="Q11:Q13"/>
    <mergeCell ref="B14:B16"/>
    <mergeCell ref="C14:E14"/>
    <mergeCell ref="F14:H14"/>
    <mergeCell ref="I14:K14"/>
    <mergeCell ref="L14:N14"/>
    <mergeCell ref="O14:O16"/>
    <mergeCell ref="P14:P16"/>
    <mergeCell ref="Q14:Q16"/>
    <mergeCell ref="R14:R16"/>
    <mergeCell ref="W14:W16"/>
    <mergeCell ref="X14:X16"/>
    <mergeCell ref="Y14:Y16"/>
    <mergeCell ref="Z14:Z16"/>
    <mergeCell ref="S14:S16"/>
    <mergeCell ref="T14:T16"/>
  </mergeCells>
  <phoneticPr fontId="23" type="noConversion"/>
  <dataValidations count="9">
    <dataValidation type="decimal" operator="lessThanOrEqual" allowBlank="1" showInputMessage="1" showErrorMessage="1" sqref="O26:Z28 O35:Z37">
      <formula1>8</formula1>
    </dataValidation>
    <dataValidation type="decimal" operator="lessThanOrEqual" allowBlank="1" showInputMessage="1" showErrorMessage="1" sqref="O32:Z34">
      <formula1>12</formula1>
    </dataValidation>
    <dataValidation type="decimal" operator="lessThanOrEqual" allowBlank="1" showInputMessage="1" showErrorMessage="1" sqref="O29:Z31">
      <formula1>14</formula1>
    </dataValidation>
    <dataValidation type="decimal" operator="lessThanOrEqual" allowBlank="1" showInputMessage="1" showErrorMessage="1" sqref="O11:Z22 P29:Z34 O29:O34">
      <formula1>12</formula1>
    </dataValidation>
    <dataValidation type="decimal" operator="lessThanOrEqual" allowBlank="1" showInputMessage="1" showErrorMessage="1" sqref="O26:Z28">
      <formula1>8</formula1>
    </dataValidation>
    <dataValidation type="decimal" allowBlank="1" showInputMessage="1" showErrorMessage="1" sqref="O26:O28 P26:Z28">
      <formula1>0</formula1>
      <formula2>8</formula2>
    </dataValidation>
    <dataValidation type="decimal" allowBlank="1" showInputMessage="1" showErrorMessage="1" sqref="O29:O31 P29:Z31">
      <formula1>0</formula1>
      <formula2>14</formula2>
    </dataValidation>
    <dataValidation type="decimal" allowBlank="1" showInputMessage="1" showErrorMessage="1" sqref="O32:O34 P32:Z34">
      <formula1>0</formula1>
      <formula2>12</formula2>
    </dataValidation>
    <dataValidation type="decimal" operator="lessThanOrEqual" allowBlank="1" showInputMessage="1" showErrorMessage="1" sqref="O23:Z25">
      <formula1>10</formula1>
    </dataValidation>
  </dataValidations>
  <pageMargins left="0" right="0" top="0.39370078740157483" bottom="0.39370078740157483" header="0.51181102362204722" footer="0.51181102362204722"/>
  <pageSetup paperSize="9" orientation="landscape" verticalDpi="0" r:id="rId1"/>
  <headerFooter alignWithMargins="0"/>
  <ignoredErrors>
    <ignoredError sqref="O9:V9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indexed="42"/>
  </sheetPr>
  <dimension ref="A1:AI35"/>
  <sheetViews>
    <sheetView showGridLines="0" zoomScaleNormal="100" workbookViewId="0">
      <pane ySplit="7" topLeftCell="A29" activePane="bottomLeft" state="frozen"/>
      <selection pane="bottomLeft" activeCell="P32" sqref="P32:AA34"/>
    </sheetView>
  </sheetViews>
  <sheetFormatPr baseColWidth="10" defaultColWidth="11.42578125" defaultRowHeight="15" x14ac:dyDescent="0.25"/>
  <cols>
    <col min="1" max="1" width="5" style="12" customWidth="1"/>
    <col min="2" max="2" width="8" style="146" customWidth="1"/>
    <col min="3" max="3" width="8.42578125" style="146" customWidth="1"/>
    <col min="4" max="4" width="1.7109375" style="12" customWidth="1"/>
    <col min="5" max="5" width="11.28515625" style="12" customWidth="1"/>
    <col min="6" max="6" width="1.7109375" style="12" customWidth="1"/>
    <col min="7" max="7" width="1.28515625" style="12" customWidth="1"/>
    <col min="8" max="8" width="13.42578125" style="12" customWidth="1"/>
    <col min="9" max="9" width="1.28515625" style="12" customWidth="1"/>
    <col min="10" max="10" width="1.42578125" style="12" customWidth="1"/>
    <col min="11" max="11" width="12.140625" style="12" customWidth="1"/>
    <col min="12" max="12" width="1.42578125" style="12" customWidth="1"/>
    <col min="13" max="13" width="1.7109375" style="12" customWidth="1"/>
    <col min="14" max="14" width="17.85546875" style="12" customWidth="1"/>
    <col min="15" max="15" width="1.28515625" style="12" customWidth="1"/>
    <col min="16" max="27" width="5.7109375" style="12" customWidth="1"/>
    <col min="28" max="16384" width="11.42578125" style="12"/>
  </cols>
  <sheetData>
    <row r="1" spans="1:35" x14ac:dyDescent="0.25">
      <c r="A1" s="250" t="str">
        <f>Infos!B5</f>
        <v>MC Pâtisserie-Glacerie-Chocolaterie, Confiserie spécialisée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64" t="s">
        <v>48</v>
      </c>
      <c r="O1" s="264"/>
      <c r="P1" s="264"/>
      <c r="Q1" s="250">
        <f>Infos!F7</f>
        <v>0</v>
      </c>
      <c r="R1" s="250"/>
      <c r="S1" s="250"/>
      <c r="T1" s="250"/>
      <c r="U1" s="250"/>
      <c r="V1" s="250"/>
      <c r="W1" s="250"/>
      <c r="X1" s="250"/>
      <c r="Y1" s="250"/>
      <c r="Z1" s="164"/>
      <c r="AA1" s="164"/>
      <c r="AB1" s="45"/>
      <c r="AC1" s="45"/>
      <c r="AD1" s="45"/>
      <c r="AE1" s="45"/>
      <c r="AF1" s="45"/>
      <c r="AG1" s="45"/>
      <c r="AH1" s="45"/>
      <c r="AI1" s="45"/>
    </row>
    <row r="2" spans="1:35" x14ac:dyDescent="0.25">
      <c r="A2" s="250" t="str">
        <f>Infos!F5</f>
        <v>E1 - Pratique professionnelle</v>
      </c>
      <c r="B2" s="250"/>
      <c r="C2" s="250"/>
      <c r="D2" s="250"/>
      <c r="E2" s="250"/>
      <c r="F2" s="250"/>
      <c r="G2" s="250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4"/>
      <c r="Z2" s="164"/>
      <c r="AA2" s="164"/>
      <c r="AB2" s="45"/>
      <c r="AC2" s="45"/>
      <c r="AD2" s="45"/>
      <c r="AE2" s="45"/>
      <c r="AF2" s="45"/>
      <c r="AG2" s="45"/>
      <c r="AH2" s="45"/>
      <c r="AI2" s="45"/>
    </row>
    <row r="3" spans="1:35" x14ac:dyDescent="0.25">
      <c r="A3" s="169" t="s">
        <v>46</v>
      </c>
      <c r="B3" s="251">
        <f>Infos!B7</f>
        <v>0</v>
      </c>
      <c r="C3" s="251"/>
      <c r="D3" s="251"/>
      <c r="E3" s="251"/>
      <c r="F3" s="251"/>
      <c r="G3" s="162"/>
      <c r="H3" s="168"/>
      <c r="I3" s="162"/>
      <c r="J3" s="162"/>
      <c r="K3" s="162"/>
      <c r="L3" s="162"/>
      <c r="M3" s="162"/>
      <c r="N3" s="166" t="s">
        <v>175</v>
      </c>
      <c r="O3" s="166"/>
      <c r="P3" s="166"/>
      <c r="Q3" s="250">
        <f>Infos!F3</f>
        <v>0</v>
      </c>
      <c r="R3" s="250"/>
      <c r="S3" s="250"/>
      <c r="T3" s="250"/>
      <c r="U3" s="250"/>
      <c r="V3" s="162"/>
      <c r="W3" s="162"/>
      <c r="X3" s="162"/>
      <c r="Y3" s="164"/>
      <c r="Z3" s="164"/>
      <c r="AA3" s="164"/>
      <c r="AB3" s="45"/>
      <c r="AC3" s="45"/>
      <c r="AD3" s="45"/>
      <c r="AE3" s="45"/>
      <c r="AF3" s="45"/>
      <c r="AG3" s="45"/>
      <c r="AH3" s="45"/>
      <c r="AI3" s="45"/>
    </row>
    <row r="4" spans="1:35" ht="6" customHeight="1" x14ac:dyDescent="0.25">
      <c r="B4" s="12"/>
      <c r="C4" s="12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</row>
    <row r="5" spans="1:35" ht="19.899999999999999" customHeight="1" x14ac:dyDescent="0.25">
      <c r="A5" s="313" t="s">
        <v>145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4"/>
      <c r="M5" s="315" t="s">
        <v>42</v>
      </c>
      <c r="N5" s="316"/>
      <c r="O5" s="317"/>
      <c r="P5" s="152">
        <f>Infos!$B10</f>
        <v>0</v>
      </c>
      <c r="Q5" s="152">
        <f>Infos!$B11</f>
        <v>0</v>
      </c>
      <c r="R5" s="152">
        <f>Infos!$B12</f>
        <v>0</v>
      </c>
      <c r="S5" s="152">
        <f>Infos!$B13</f>
        <v>0</v>
      </c>
      <c r="T5" s="152">
        <f>Infos!$B14</f>
        <v>0</v>
      </c>
      <c r="U5" s="152">
        <f>Infos!$B15</f>
        <v>0</v>
      </c>
      <c r="V5" s="152">
        <f>Infos!$B16</f>
        <v>0</v>
      </c>
      <c r="W5" s="152">
        <f>Infos!$B17</f>
        <v>0</v>
      </c>
      <c r="X5" s="152">
        <f>Infos!$B18</f>
        <v>0</v>
      </c>
      <c r="Y5" s="152">
        <f>Infos!$B19</f>
        <v>0</v>
      </c>
      <c r="Z5" s="152">
        <f>Infos!$B20</f>
        <v>0</v>
      </c>
      <c r="AA5" s="152">
        <f>Infos!$B21</f>
        <v>0</v>
      </c>
    </row>
    <row r="6" spans="1:35" ht="14.25" customHeight="1" x14ac:dyDescent="0.25">
      <c r="A6" s="318" t="s">
        <v>0</v>
      </c>
      <c r="B6" s="318"/>
      <c r="C6" s="319"/>
      <c r="D6" s="258" t="s">
        <v>4</v>
      </c>
      <c r="E6" s="259"/>
      <c r="F6" s="260"/>
      <c r="G6" s="258" t="s">
        <v>5</v>
      </c>
      <c r="H6" s="259"/>
      <c r="I6" s="260"/>
      <c r="J6" s="258" t="s">
        <v>6</v>
      </c>
      <c r="K6" s="259"/>
      <c r="L6" s="260"/>
      <c r="M6" s="258" t="s">
        <v>7</v>
      </c>
      <c r="N6" s="259"/>
      <c r="O6" s="260"/>
      <c r="P6" s="310" t="s">
        <v>32</v>
      </c>
      <c r="Q6" s="310" t="s">
        <v>33</v>
      </c>
      <c r="R6" s="310" t="s">
        <v>34</v>
      </c>
      <c r="S6" s="310" t="s">
        <v>35</v>
      </c>
      <c r="T6" s="310" t="s">
        <v>36</v>
      </c>
      <c r="U6" s="310" t="s">
        <v>37</v>
      </c>
      <c r="V6" s="310" t="s">
        <v>38</v>
      </c>
      <c r="W6" s="310" t="s">
        <v>39</v>
      </c>
      <c r="X6" s="310" t="s">
        <v>29</v>
      </c>
      <c r="Y6" s="310" t="s">
        <v>30</v>
      </c>
      <c r="Z6" s="310" t="s">
        <v>31</v>
      </c>
      <c r="AA6" s="310" t="s">
        <v>3</v>
      </c>
    </row>
    <row r="7" spans="1:35" ht="6.75" customHeight="1" x14ac:dyDescent="0.25">
      <c r="A7" s="320"/>
      <c r="B7" s="320"/>
      <c r="C7" s="321"/>
      <c r="D7" s="322"/>
      <c r="E7" s="323"/>
      <c r="F7" s="324"/>
      <c r="G7" s="322"/>
      <c r="H7" s="323"/>
      <c r="I7" s="324"/>
      <c r="J7" s="322"/>
      <c r="K7" s="323"/>
      <c r="L7" s="324"/>
      <c r="M7" s="322"/>
      <c r="N7" s="323"/>
      <c r="O7" s="324"/>
      <c r="P7" s="312"/>
      <c r="Q7" s="311"/>
      <c r="R7" s="311"/>
      <c r="S7" s="311"/>
      <c r="T7" s="311"/>
      <c r="U7" s="311"/>
      <c r="V7" s="311"/>
      <c r="W7" s="311"/>
      <c r="X7" s="311"/>
      <c r="Y7" s="311"/>
      <c r="Z7" s="311"/>
      <c r="AA7" s="311"/>
    </row>
    <row r="8" spans="1:35" ht="40.5" customHeight="1" x14ac:dyDescent="0.25">
      <c r="A8" s="325" t="s">
        <v>68</v>
      </c>
      <c r="B8" s="409" t="s">
        <v>138</v>
      </c>
      <c r="C8" s="410"/>
      <c r="D8" s="397" t="s">
        <v>126</v>
      </c>
      <c r="E8" s="398"/>
      <c r="F8" s="399"/>
      <c r="G8" s="397" t="s">
        <v>127</v>
      </c>
      <c r="H8" s="398"/>
      <c r="I8" s="398"/>
      <c r="J8" s="398"/>
      <c r="K8" s="398"/>
      <c r="L8" s="399"/>
      <c r="M8" s="397" t="s">
        <v>128</v>
      </c>
      <c r="N8" s="398"/>
      <c r="O8" s="399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</row>
    <row r="9" spans="1:35" ht="15" customHeight="1" x14ac:dyDescent="0.25">
      <c r="A9" s="326"/>
      <c r="B9" s="411"/>
      <c r="C9" s="412"/>
      <c r="D9" s="26"/>
      <c r="E9" s="128">
        <v>0</v>
      </c>
      <c r="F9" s="130"/>
      <c r="G9" s="131"/>
      <c r="H9" s="328">
        <v>1</v>
      </c>
      <c r="I9" s="329"/>
      <c r="J9" s="329"/>
      <c r="K9" s="330"/>
      <c r="L9" s="130"/>
      <c r="M9" s="131"/>
      <c r="N9" s="128">
        <v>2</v>
      </c>
      <c r="O9" s="27"/>
      <c r="P9" s="392"/>
      <c r="Q9" s="392"/>
      <c r="R9" s="392"/>
      <c r="S9" s="392"/>
      <c r="T9" s="392"/>
      <c r="U9" s="392"/>
      <c r="V9" s="392"/>
      <c r="W9" s="392"/>
      <c r="X9" s="392"/>
      <c r="Y9" s="392"/>
      <c r="Z9" s="392"/>
      <c r="AA9" s="392"/>
    </row>
    <row r="10" spans="1:35" ht="6" customHeight="1" x14ac:dyDescent="0.25">
      <c r="A10" s="326"/>
      <c r="B10" s="413"/>
      <c r="C10" s="414"/>
      <c r="D10" s="132"/>
      <c r="E10" s="133"/>
      <c r="F10" s="134"/>
      <c r="G10" s="135"/>
      <c r="H10" s="133"/>
      <c r="I10" s="331"/>
      <c r="J10" s="331"/>
      <c r="K10" s="133"/>
      <c r="L10" s="134"/>
      <c r="M10" s="135"/>
      <c r="N10" s="133"/>
      <c r="O10" s="134"/>
      <c r="P10" s="393"/>
      <c r="Q10" s="393"/>
      <c r="R10" s="393"/>
      <c r="S10" s="393"/>
      <c r="T10" s="393"/>
      <c r="U10" s="393"/>
      <c r="V10" s="393"/>
      <c r="W10" s="393"/>
      <c r="X10" s="393"/>
      <c r="Y10" s="393"/>
      <c r="Z10" s="393"/>
      <c r="AA10" s="393"/>
    </row>
    <row r="11" spans="1:35" ht="39.75" customHeight="1" x14ac:dyDescent="0.25">
      <c r="A11" s="326"/>
      <c r="B11" s="409" t="s">
        <v>129</v>
      </c>
      <c r="C11" s="410"/>
      <c r="D11" s="124"/>
      <c r="E11" s="125" t="s">
        <v>132</v>
      </c>
      <c r="F11" s="123"/>
      <c r="G11" s="124"/>
      <c r="H11" s="415" t="s">
        <v>133</v>
      </c>
      <c r="I11" s="415"/>
      <c r="J11" s="415"/>
      <c r="K11" s="415"/>
      <c r="L11" s="123"/>
      <c r="M11" s="124"/>
      <c r="N11" s="125" t="s">
        <v>134</v>
      </c>
      <c r="O11" s="123"/>
      <c r="P11" s="391" t="str">
        <f>IF(Infos!$C$10="abs","abs","")</f>
        <v/>
      </c>
      <c r="Q11" s="391" t="str">
        <f>IF(Infos!$C$11="abs","abs","")</f>
        <v/>
      </c>
      <c r="R11" s="391" t="str">
        <f>IF(Infos!$C$12="abs","abs","")</f>
        <v/>
      </c>
      <c r="S11" s="391" t="str">
        <f>IF(Infos!$C$13="abs","abs","")</f>
        <v/>
      </c>
      <c r="T11" s="391" t="str">
        <f>IF(Infos!$C$14="abs","abs","")</f>
        <v/>
      </c>
      <c r="U11" s="391" t="str">
        <f>IF(Infos!$C$15="abs","abs","")</f>
        <v/>
      </c>
      <c r="V11" s="391" t="str">
        <f>IF(Infos!$C$16="abs","abs","")</f>
        <v/>
      </c>
      <c r="W11" s="391" t="str">
        <f>IF(Infos!$C$17="abs","abs","")</f>
        <v/>
      </c>
      <c r="X11" s="391" t="str">
        <f>IF(Infos!$C$18="abs","abs","")</f>
        <v/>
      </c>
      <c r="Y11" s="391" t="str">
        <f>IF(Infos!$C$19="abs","abs","")</f>
        <v/>
      </c>
      <c r="Z11" s="391" t="str">
        <f>IF(Infos!$C$20="abs","abs","")</f>
        <v/>
      </c>
      <c r="AA11" s="391" t="str">
        <f>IF(Infos!$C$21="abs","abs","")</f>
        <v/>
      </c>
    </row>
    <row r="12" spans="1:35" ht="13.5" customHeight="1" x14ac:dyDescent="0.25">
      <c r="A12" s="326"/>
      <c r="B12" s="411"/>
      <c r="C12" s="412"/>
      <c r="D12" s="126"/>
      <c r="E12" s="128">
        <v>0</v>
      </c>
      <c r="F12" s="127"/>
      <c r="G12" s="126"/>
      <c r="H12" s="328">
        <v>1</v>
      </c>
      <c r="I12" s="329"/>
      <c r="J12" s="329"/>
      <c r="K12" s="330"/>
      <c r="L12" s="127"/>
      <c r="M12" s="126"/>
      <c r="N12" s="128">
        <v>2</v>
      </c>
      <c r="O12" s="127"/>
      <c r="P12" s="392"/>
      <c r="Q12" s="392"/>
      <c r="R12" s="392"/>
      <c r="S12" s="392"/>
      <c r="T12" s="392"/>
      <c r="U12" s="392"/>
      <c r="V12" s="392"/>
      <c r="W12" s="392"/>
      <c r="X12" s="392"/>
      <c r="Y12" s="392"/>
      <c r="Z12" s="392"/>
      <c r="AA12" s="392"/>
    </row>
    <row r="13" spans="1:35" ht="7.5" customHeight="1" x14ac:dyDescent="0.25">
      <c r="A13" s="326"/>
      <c r="B13" s="413"/>
      <c r="C13" s="414"/>
      <c r="D13" s="140"/>
      <c r="E13" s="141"/>
      <c r="F13" s="142"/>
      <c r="G13" s="140"/>
      <c r="H13" s="141"/>
      <c r="I13" s="143"/>
      <c r="J13" s="143"/>
      <c r="K13" s="141"/>
      <c r="L13" s="142"/>
      <c r="M13" s="140"/>
      <c r="N13" s="141"/>
      <c r="O13" s="142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  <c r="AA13" s="393"/>
    </row>
    <row r="14" spans="1:35" ht="41.25" customHeight="1" x14ac:dyDescent="0.25">
      <c r="A14" s="326"/>
      <c r="B14" s="409" t="s">
        <v>130</v>
      </c>
      <c r="C14" s="410"/>
      <c r="D14" s="124"/>
      <c r="E14" s="125" t="s">
        <v>135</v>
      </c>
      <c r="F14" s="123"/>
      <c r="G14" s="416" t="s">
        <v>136</v>
      </c>
      <c r="H14" s="415"/>
      <c r="I14" s="415"/>
      <c r="J14" s="415"/>
      <c r="K14" s="415"/>
      <c r="L14" s="417"/>
      <c r="M14" s="416" t="s">
        <v>137</v>
      </c>
      <c r="N14" s="415"/>
      <c r="O14" s="417"/>
      <c r="P14" s="391" t="str">
        <f>IF(Infos!$C$10="abs","abs","")</f>
        <v/>
      </c>
      <c r="Q14" s="391" t="str">
        <f>IF(Infos!$C$11="abs","abs","")</f>
        <v/>
      </c>
      <c r="R14" s="391" t="str">
        <f>IF(Infos!$C$12="abs","abs","")</f>
        <v/>
      </c>
      <c r="S14" s="391" t="str">
        <f>IF(Infos!$C$13="abs","abs","")</f>
        <v/>
      </c>
      <c r="T14" s="391" t="str">
        <f>IF(Infos!$C$14="abs","abs","")</f>
        <v/>
      </c>
      <c r="U14" s="391" t="str">
        <f>IF(Infos!$C$15="abs","abs","")</f>
        <v/>
      </c>
      <c r="V14" s="391" t="str">
        <f>IF(Infos!$C$16="abs","abs","")</f>
        <v/>
      </c>
      <c r="W14" s="391" t="str">
        <f>IF(Infos!$C$17="abs","abs","")</f>
        <v/>
      </c>
      <c r="X14" s="391" t="str">
        <f>IF(Infos!$C$18="abs","abs","")</f>
        <v/>
      </c>
      <c r="Y14" s="391" t="str">
        <f>IF(Infos!$C$19="abs","abs","")</f>
        <v/>
      </c>
      <c r="Z14" s="391" t="str">
        <f>IF(Infos!$C$20="abs","abs","")</f>
        <v/>
      </c>
      <c r="AA14" s="391" t="str">
        <f>IF(Infos!$C$21="abs","abs","")</f>
        <v/>
      </c>
    </row>
    <row r="15" spans="1:35" ht="13.5" customHeight="1" x14ac:dyDescent="0.25">
      <c r="A15" s="326"/>
      <c r="B15" s="411"/>
      <c r="C15" s="412"/>
      <c r="D15" s="126"/>
      <c r="E15" s="128">
        <v>0</v>
      </c>
      <c r="F15" s="127"/>
      <c r="G15" s="126"/>
      <c r="H15" s="328">
        <v>1</v>
      </c>
      <c r="I15" s="329"/>
      <c r="J15" s="329"/>
      <c r="K15" s="330"/>
      <c r="L15" s="127"/>
      <c r="M15" s="126"/>
      <c r="N15" s="128">
        <v>2</v>
      </c>
      <c r="O15" s="127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  <c r="AA15" s="392"/>
    </row>
    <row r="16" spans="1:35" ht="6" customHeight="1" x14ac:dyDescent="0.25">
      <c r="A16" s="326"/>
      <c r="B16" s="413"/>
      <c r="C16" s="414"/>
      <c r="D16" s="140"/>
      <c r="E16" s="144"/>
      <c r="F16" s="127"/>
      <c r="G16" s="126"/>
      <c r="H16" s="332"/>
      <c r="I16" s="329"/>
      <c r="J16" s="329"/>
      <c r="K16" s="332"/>
      <c r="L16" s="127"/>
      <c r="M16" s="126"/>
      <c r="N16" s="144"/>
      <c r="O16" s="142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  <c r="AA16" s="393"/>
    </row>
    <row r="17" spans="1:27" ht="20.25" customHeight="1" x14ac:dyDescent="0.25">
      <c r="A17" s="326"/>
      <c r="B17" s="409" t="s">
        <v>131</v>
      </c>
      <c r="C17" s="410"/>
      <c r="D17" s="416" t="s">
        <v>139</v>
      </c>
      <c r="E17" s="415"/>
      <c r="F17" s="415"/>
      <c r="G17" s="415"/>
      <c r="H17" s="415"/>
      <c r="I17" s="415"/>
      <c r="J17" s="416"/>
      <c r="K17" s="415" t="s">
        <v>140</v>
      </c>
      <c r="L17" s="415"/>
      <c r="M17" s="415"/>
      <c r="N17" s="415"/>
      <c r="O17" s="417"/>
      <c r="P17" s="391" t="str">
        <f>IF(Infos!$C$10="abs","abs","")</f>
        <v/>
      </c>
      <c r="Q17" s="391" t="str">
        <f>IF(Infos!$C$11="abs","abs","")</f>
        <v/>
      </c>
      <c r="R17" s="391" t="str">
        <f>IF(Infos!$C$12="abs","abs","")</f>
        <v/>
      </c>
      <c r="S17" s="391" t="str">
        <f>IF(Infos!$C$13="abs","abs","")</f>
        <v/>
      </c>
      <c r="T17" s="391" t="str">
        <f>IF(Infos!$C$14="abs","abs","")</f>
        <v/>
      </c>
      <c r="U17" s="391" t="str">
        <f>IF(Infos!$C$15="abs","abs","")</f>
        <v/>
      </c>
      <c r="V17" s="391" t="str">
        <f>IF(Infos!$C$16="abs","abs","")</f>
        <v/>
      </c>
      <c r="W17" s="391" t="str">
        <f>IF(Infos!$C$17="abs","abs","")</f>
        <v/>
      </c>
      <c r="X17" s="391" t="str">
        <f>IF(Infos!$C$18="abs","abs","")</f>
        <v/>
      </c>
      <c r="Y17" s="391" t="str">
        <f>IF(Infos!$C$19="abs","abs","")</f>
        <v/>
      </c>
      <c r="Z17" s="391" t="str">
        <f>IF(Infos!$C$20="abs","abs","")</f>
        <v/>
      </c>
      <c r="AA17" s="391" t="str">
        <f>IF(Infos!$C$21="abs","abs","")</f>
        <v/>
      </c>
    </row>
    <row r="18" spans="1:27" ht="15.75" customHeight="1" x14ac:dyDescent="0.25">
      <c r="A18" s="326"/>
      <c r="B18" s="411"/>
      <c r="C18" s="412"/>
      <c r="D18" s="126"/>
      <c r="E18" s="328">
        <v>0</v>
      </c>
      <c r="F18" s="329"/>
      <c r="G18" s="329"/>
      <c r="H18" s="330"/>
      <c r="I18" s="419"/>
      <c r="J18" s="425"/>
      <c r="K18" s="328">
        <v>1</v>
      </c>
      <c r="L18" s="329"/>
      <c r="M18" s="329"/>
      <c r="N18" s="330"/>
      <c r="O18" s="127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</row>
    <row r="19" spans="1:27" ht="9.75" customHeight="1" x14ac:dyDescent="0.25">
      <c r="A19" s="327"/>
      <c r="B19" s="413"/>
      <c r="C19" s="414"/>
      <c r="D19" s="140"/>
      <c r="E19" s="145"/>
      <c r="F19" s="338"/>
      <c r="G19" s="338"/>
      <c r="H19" s="145"/>
      <c r="I19" s="147"/>
      <c r="J19" s="148"/>
      <c r="K19" s="145"/>
      <c r="L19" s="338"/>
      <c r="M19" s="338"/>
      <c r="N19" s="145"/>
      <c r="O19" s="142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</row>
    <row r="20" spans="1:27" ht="27.75" customHeight="1" x14ac:dyDescent="0.25">
      <c r="A20" s="341" t="s">
        <v>69</v>
      </c>
      <c r="B20" s="409" t="s">
        <v>141</v>
      </c>
      <c r="C20" s="410"/>
      <c r="D20" s="397" t="s">
        <v>126</v>
      </c>
      <c r="E20" s="398"/>
      <c r="F20" s="399"/>
      <c r="G20" s="53"/>
      <c r="H20" s="398" t="s">
        <v>127</v>
      </c>
      <c r="I20" s="398"/>
      <c r="J20" s="398"/>
      <c r="K20" s="398"/>
      <c r="L20" s="399"/>
      <c r="M20" s="397" t="s">
        <v>128</v>
      </c>
      <c r="N20" s="398"/>
      <c r="O20" s="399"/>
      <c r="P20" s="391" t="str">
        <f>IF(Infos!$C$10="abs","abs","")</f>
        <v/>
      </c>
      <c r="Q20" s="391" t="str">
        <f>IF(Infos!$C$11="abs","abs","")</f>
        <v/>
      </c>
      <c r="R20" s="391" t="str">
        <f>IF(Infos!$C$12="abs","abs","")</f>
        <v/>
      </c>
      <c r="S20" s="391" t="str">
        <f>IF(Infos!$C$13="abs","abs","")</f>
        <v/>
      </c>
      <c r="T20" s="391" t="str">
        <f>IF(Infos!$C$14="abs","abs","")</f>
        <v/>
      </c>
      <c r="U20" s="391" t="str">
        <f>IF(Infos!$C$15="abs","abs","")</f>
        <v/>
      </c>
      <c r="V20" s="391" t="str">
        <f>IF(Infos!$C$16="abs","abs","")</f>
        <v/>
      </c>
      <c r="W20" s="391" t="str">
        <f>IF(Infos!$C$17="abs","abs","")</f>
        <v/>
      </c>
      <c r="X20" s="391" t="str">
        <f>IF(Infos!$C$18="abs","abs","")</f>
        <v/>
      </c>
      <c r="Y20" s="391" t="str">
        <f>IF(Infos!$C$19="abs","abs","")</f>
        <v/>
      </c>
      <c r="Z20" s="391" t="str">
        <f>IF(Infos!$C$20="abs","abs","")</f>
        <v/>
      </c>
      <c r="AA20" s="391" t="str">
        <f>IF(Infos!$C$21="abs","abs","")</f>
        <v/>
      </c>
    </row>
    <row r="21" spans="1:27" ht="17.25" customHeight="1" x14ac:dyDescent="0.25">
      <c r="A21" s="342"/>
      <c r="B21" s="411"/>
      <c r="C21" s="412"/>
      <c r="D21" s="126"/>
      <c r="E21" s="137">
        <v>0</v>
      </c>
      <c r="F21" s="138"/>
      <c r="G21" s="138"/>
      <c r="H21" s="339">
        <v>1</v>
      </c>
      <c r="I21" s="338"/>
      <c r="J21" s="338"/>
      <c r="K21" s="340"/>
      <c r="L21" s="138"/>
      <c r="M21" s="138"/>
      <c r="N21" s="139">
        <v>2</v>
      </c>
      <c r="O21" s="127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</row>
    <row r="22" spans="1:27" ht="8.25" customHeight="1" x14ac:dyDescent="0.25">
      <c r="A22" s="342"/>
      <c r="B22" s="413"/>
      <c r="C22" s="414"/>
      <c r="D22" s="140"/>
      <c r="E22" s="141"/>
      <c r="F22" s="142"/>
      <c r="G22" s="140"/>
      <c r="H22" s="141"/>
      <c r="I22" s="141"/>
      <c r="J22" s="143"/>
      <c r="K22" s="141"/>
      <c r="L22" s="142"/>
      <c r="M22" s="140"/>
      <c r="N22" s="141"/>
      <c r="O22" s="142"/>
      <c r="P22" s="393"/>
      <c r="Q22" s="393"/>
      <c r="R22" s="393"/>
      <c r="S22" s="393"/>
      <c r="T22" s="393"/>
      <c r="U22" s="393"/>
      <c r="V22" s="393"/>
      <c r="W22" s="393"/>
      <c r="X22" s="393"/>
      <c r="Y22" s="393"/>
      <c r="Z22" s="393"/>
      <c r="AA22" s="393"/>
    </row>
    <row r="23" spans="1:27" ht="40.5" customHeight="1" x14ac:dyDescent="0.25">
      <c r="A23" s="342"/>
      <c r="B23" s="409" t="s">
        <v>129</v>
      </c>
      <c r="C23" s="410"/>
      <c r="D23" s="124"/>
      <c r="E23" s="125" t="s">
        <v>132</v>
      </c>
      <c r="F23" s="123"/>
      <c r="G23" s="124"/>
      <c r="H23" s="415" t="s">
        <v>133</v>
      </c>
      <c r="I23" s="415"/>
      <c r="J23" s="415"/>
      <c r="K23" s="415"/>
      <c r="L23" s="123"/>
      <c r="M23" s="124"/>
      <c r="N23" s="125" t="s">
        <v>134</v>
      </c>
      <c r="O23" s="123"/>
      <c r="P23" s="391" t="str">
        <f>IF(Infos!$C$10="abs","abs","")</f>
        <v/>
      </c>
      <c r="Q23" s="391" t="str">
        <f>IF(Infos!$C$11="abs","abs","")</f>
        <v/>
      </c>
      <c r="R23" s="391" t="str">
        <f>IF(Infos!$C$12="abs","abs","")</f>
        <v/>
      </c>
      <c r="S23" s="391" t="str">
        <f>IF(Infos!$C$13="abs","abs","")</f>
        <v/>
      </c>
      <c r="T23" s="391" t="str">
        <f>IF(Infos!$C$14="abs","abs","")</f>
        <v/>
      </c>
      <c r="U23" s="391" t="str">
        <f>IF(Infos!$C$15="abs","abs","")</f>
        <v/>
      </c>
      <c r="V23" s="391" t="str">
        <f>IF(Infos!$C$16="abs","abs","")</f>
        <v/>
      </c>
      <c r="W23" s="391" t="str">
        <f>IF(Infos!$C$17="abs","abs","")</f>
        <v/>
      </c>
      <c r="X23" s="391" t="str">
        <f>IF(Infos!$C$18="abs","abs","")</f>
        <v/>
      </c>
      <c r="Y23" s="391" t="str">
        <f>IF(Infos!$C$19="abs","abs","")</f>
        <v/>
      </c>
      <c r="Z23" s="391" t="str">
        <f>IF(Infos!$C$20="abs","abs","")</f>
        <v/>
      </c>
      <c r="AA23" s="391" t="str">
        <f>IF(Infos!$C$21="abs","abs","")</f>
        <v/>
      </c>
    </row>
    <row r="24" spans="1:27" ht="13.5" customHeight="1" x14ac:dyDescent="0.25">
      <c r="A24" s="342"/>
      <c r="B24" s="411"/>
      <c r="C24" s="412"/>
      <c r="D24" s="126"/>
      <c r="E24" s="128">
        <v>0</v>
      </c>
      <c r="F24" s="127"/>
      <c r="G24" s="126"/>
      <c r="H24" s="328">
        <v>1</v>
      </c>
      <c r="I24" s="329"/>
      <c r="J24" s="329"/>
      <c r="K24" s="330"/>
      <c r="L24" s="127"/>
      <c r="M24" s="126"/>
      <c r="N24" s="128">
        <v>2</v>
      </c>
      <c r="O24" s="127"/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  <c r="AA24" s="392"/>
    </row>
    <row r="25" spans="1:27" ht="7.5" customHeight="1" x14ac:dyDescent="0.25">
      <c r="A25" s="342"/>
      <c r="B25" s="413"/>
      <c r="C25" s="414"/>
      <c r="D25" s="140"/>
      <c r="E25" s="141"/>
      <c r="F25" s="142"/>
      <c r="G25" s="140"/>
      <c r="H25" s="141"/>
      <c r="I25" s="143"/>
      <c r="J25" s="143"/>
      <c r="K25" s="141"/>
      <c r="L25" s="142"/>
      <c r="M25" s="140"/>
      <c r="N25" s="141"/>
      <c r="O25" s="142"/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Z25" s="393"/>
      <c r="AA25" s="393"/>
    </row>
    <row r="26" spans="1:27" ht="33" customHeight="1" x14ac:dyDescent="0.25">
      <c r="A26" s="342"/>
      <c r="B26" s="409" t="s">
        <v>130</v>
      </c>
      <c r="C26" s="410"/>
      <c r="D26" s="416" t="s">
        <v>135</v>
      </c>
      <c r="E26" s="415"/>
      <c r="F26" s="417"/>
      <c r="G26" s="416" t="s">
        <v>136</v>
      </c>
      <c r="H26" s="415"/>
      <c r="I26" s="415"/>
      <c r="J26" s="415"/>
      <c r="K26" s="415"/>
      <c r="L26" s="417"/>
      <c r="M26" s="416" t="s">
        <v>137</v>
      </c>
      <c r="N26" s="415"/>
      <c r="O26" s="417"/>
      <c r="P26" s="391" t="str">
        <f>IF(Infos!$C$10="abs","abs","")</f>
        <v/>
      </c>
      <c r="Q26" s="391" t="str">
        <f>IF(Infos!$C$11="abs","abs","")</f>
        <v/>
      </c>
      <c r="R26" s="391" t="str">
        <f>IF(Infos!$C$12="abs","abs","")</f>
        <v/>
      </c>
      <c r="S26" s="391" t="str">
        <f>IF(Infos!$C$13="abs","abs","")</f>
        <v/>
      </c>
      <c r="T26" s="391" t="str">
        <f>IF(Infos!$C$14="abs","abs","")</f>
        <v/>
      </c>
      <c r="U26" s="391" t="str">
        <f>IF(Infos!$C$15="abs","abs","")</f>
        <v/>
      </c>
      <c r="V26" s="391" t="str">
        <f>IF(Infos!$C$16="abs","abs","")</f>
        <v/>
      </c>
      <c r="W26" s="391" t="str">
        <f>IF(Infos!$C$17="abs","abs","")</f>
        <v/>
      </c>
      <c r="X26" s="391" t="str">
        <f>IF(Infos!$C$18="abs","abs","")</f>
        <v/>
      </c>
      <c r="Y26" s="391" t="str">
        <f>IF(Infos!$C$19="abs","abs","")</f>
        <v/>
      </c>
      <c r="Z26" s="391" t="str">
        <f>IF(Infos!$C$20="abs","abs","")</f>
        <v/>
      </c>
      <c r="AA26" s="391" t="str">
        <f>IF(Infos!$C$21="abs","abs","")</f>
        <v/>
      </c>
    </row>
    <row r="27" spans="1:27" ht="13.5" customHeight="1" x14ac:dyDescent="0.25">
      <c r="A27" s="342"/>
      <c r="B27" s="411"/>
      <c r="C27" s="412"/>
      <c r="D27" s="126"/>
      <c r="E27" s="128">
        <v>0</v>
      </c>
      <c r="F27" s="127"/>
      <c r="G27" s="126"/>
      <c r="H27" s="328">
        <v>1</v>
      </c>
      <c r="I27" s="329"/>
      <c r="J27" s="329"/>
      <c r="K27" s="330"/>
      <c r="L27" s="127"/>
      <c r="M27" s="126"/>
      <c r="N27" s="128">
        <v>2</v>
      </c>
      <c r="O27" s="127"/>
      <c r="P27" s="392"/>
      <c r="Q27" s="392"/>
      <c r="R27" s="392"/>
      <c r="S27" s="392"/>
      <c r="T27" s="392"/>
      <c r="U27" s="392"/>
      <c r="V27" s="392"/>
      <c r="W27" s="392"/>
      <c r="X27" s="392"/>
      <c r="Y27" s="392"/>
      <c r="Z27" s="392"/>
      <c r="AA27" s="392"/>
    </row>
    <row r="28" spans="1:27" ht="6" customHeight="1" x14ac:dyDescent="0.25">
      <c r="A28" s="342"/>
      <c r="B28" s="413"/>
      <c r="C28" s="414"/>
      <c r="D28" s="140"/>
      <c r="E28" s="144"/>
      <c r="F28" s="127"/>
      <c r="G28" s="126"/>
      <c r="H28" s="332"/>
      <c r="I28" s="329"/>
      <c r="J28" s="329"/>
      <c r="K28" s="332"/>
      <c r="L28" s="127"/>
      <c r="M28" s="126"/>
      <c r="N28" s="144"/>
      <c r="O28" s="142"/>
      <c r="P28" s="393"/>
      <c r="Q28" s="393"/>
      <c r="R28" s="393"/>
      <c r="S28" s="393"/>
      <c r="T28" s="393"/>
      <c r="U28" s="393"/>
      <c r="V28" s="393"/>
      <c r="W28" s="393"/>
      <c r="X28" s="393"/>
      <c r="Y28" s="393"/>
      <c r="Z28" s="393"/>
      <c r="AA28" s="393"/>
    </row>
    <row r="29" spans="1:27" ht="24" customHeight="1" x14ac:dyDescent="0.25">
      <c r="A29" s="342"/>
      <c r="B29" s="409" t="s">
        <v>131</v>
      </c>
      <c r="C29" s="410"/>
      <c r="D29" s="416" t="s">
        <v>139</v>
      </c>
      <c r="E29" s="415"/>
      <c r="F29" s="415"/>
      <c r="G29" s="415"/>
      <c r="H29" s="415"/>
      <c r="I29" s="417"/>
      <c r="J29" s="415"/>
      <c r="K29" s="415" t="s">
        <v>140</v>
      </c>
      <c r="L29" s="415"/>
      <c r="M29" s="415"/>
      <c r="N29" s="415"/>
      <c r="O29" s="417"/>
      <c r="P29" s="391" t="str">
        <f>IF(Infos!$C$10="abs","abs","")</f>
        <v/>
      </c>
      <c r="Q29" s="391" t="str">
        <f>IF(Infos!$C$11="abs","abs","")</f>
        <v/>
      </c>
      <c r="R29" s="391" t="str">
        <f>IF(Infos!$C$12="abs","abs","")</f>
        <v/>
      </c>
      <c r="S29" s="391" t="str">
        <f>IF(Infos!$C$13="abs","abs","")</f>
        <v/>
      </c>
      <c r="T29" s="391" t="str">
        <f>IF(Infos!$C$14="abs","abs","")</f>
        <v/>
      </c>
      <c r="U29" s="391" t="str">
        <f>IF(Infos!$C$15="abs","abs","")</f>
        <v/>
      </c>
      <c r="V29" s="391" t="str">
        <f>IF(Infos!$C$16="abs","abs","")</f>
        <v/>
      </c>
      <c r="W29" s="391" t="str">
        <f>IF(Infos!$C$17="abs","abs","")</f>
        <v/>
      </c>
      <c r="X29" s="391" t="str">
        <f>IF(Infos!$C$18="abs","abs","")</f>
        <v/>
      </c>
      <c r="Y29" s="391" t="str">
        <f>IF(Infos!$C$19="abs","abs","")</f>
        <v/>
      </c>
      <c r="Z29" s="391" t="str">
        <f>IF(Infos!$C$20="abs","abs","")</f>
        <v/>
      </c>
      <c r="AA29" s="391" t="str">
        <f>IF(Infos!$C$21="abs","abs","")</f>
        <v/>
      </c>
    </row>
    <row r="30" spans="1:27" ht="13.5" customHeight="1" x14ac:dyDescent="0.25">
      <c r="A30" s="342"/>
      <c r="B30" s="411"/>
      <c r="C30" s="412"/>
      <c r="D30" s="126"/>
      <c r="E30" s="328">
        <v>0</v>
      </c>
      <c r="F30" s="329"/>
      <c r="G30" s="329"/>
      <c r="H30" s="330"/>
      <c r="I30" s="418"/>
      <c r="J30" s="419"/>
      <c r="K30" s="328">
        <v>1</v>
      </c>
      <c r="L30" s="329"/>
      <c r="M30" s="329"/>
      <c r="N30" s="330"/>
      <c r="O30" s="127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</row>
    <row r="31" spans="1:27" ht="6.75" customHeight="1" x14ac:dyDescent="0.25">
      <c r="A31" s="343"/>
      <c r="B31" s="413"/>
      <c r="C31" s="414"/>
      <c r="D31" s="140"/>
      <c r="E31" s="145"/>
      <c r="F31" s="338"/>
      <c r="G31" s="338"/>
      <c r="H31" s="145"/>
      <c r="I31" s="147"/>
      <c r="J31" s="149"/>
      <c r="K31" s="145"/>
      <c r="L31" s="338"/>
      <c r="M31" s="338"/>
      <c r="N31" s="145"/>
      <c r="O31" s="142"/>
      <c r="P31" s="393"/>
      <c r="Q31" s="393"/>
      <c r="R31" s="393"/>
      <c r="S31" s="393"/>
      <c r="T31" s="393"/>
      <c r="U31" s="393"/>
      <c r="V31" s="393"/>
      <c r="W31" s="393"/>
      <c r="X31" s="393"/>
      <c r="Y31" s="393"/>
      <c r="Z31" s="393"/>
      <c r="AA31" s="393"/>
    </row>
    <row r="32" spans="1:27" ht="55.5" customHeight="1" x14ac:dyDescent="0.25">
      <c r="A32" s="420" t="s">
        <v>146</v>
      </c>
      <c r="B32" s="421"/>
      <c r="C32" s="422"/>
      <c r="D32" s="397" t="s">
        <v>70</v>
      </c>
      <c r="E32" s="398"/>
      <c r="F32" s="399"/>
      <c r="G32" s="53"/>
      <c r="H32" s="54" t="s">
        <v>71</v>
      </c>
      <c r="I32" s="54"/>
      <c r="J32" s="53"/>
      <c r="K32" s="54" t="s">
        <v>72</v>
      </c>
      <c r="L32" s="55"/>
      <c r="M32" s="124"/>
      <c r="N32" s="125" t="s">
        <v>73</v>
      </c>
      <c r="O32" s="123"/>
      <c r="P32" s="391" t="str">
        <f>IF(Infos!$C$10="abs","abs","")</f>
        <v/>
      </c>
      <c r="Q32" s="391" t="str">
        <f>IF(Infos!$C$11="abs","abs","")</f>
        <v/>
      </c>
      <c r="R32" s="391" t="str">
        <f>IF(Infos!$C$12="abs","abs","")</f>
        <v/>
      </c>
      <c r="S32" s="391" t="str">
        <f>IF(Infos!$C$13="abs","abs","")</f>
        <v/>
      </c>
      <c r="T32" s="391" t="str">
        <f>IF(Infos!$C$14="abs","abs","")</f>
        <v/>
      </c>
      <c r="U32" s="391" t="str">
        <f>IF(Infos!$C$15="abs","abs","")</f>
        <v/>
      </c>
      <c r="V32" s="391" t="str">
        <f>IF(Infos!$C$16="abs","abs","")</f>
        <v/>
      </c>
      <c r="W32" s="391" t="str">
        <f>IF(Infos!$C$17="abs","abs","")</f>
        <v/>
      </c>
      <c r="X32" s="391" t="str">
        <f>IF(Infos!$C$18="abs","abs","")</f>
        <v/>
      </c>
      <c r="Y32" s="391" t="str">
        <f>IF(Infos!$C$19="abs","abs","")</f>
        <v/>
      </c>
      <c r="Z32" s="391" t="str">
        <f>IF(Infos!$C$20="abs","abs","")</f>
        <v/>
      </c>
      <c r="AA32" s="391" t="str">
        <f>IF(Infos!$C$21="abs","abs","")</f>
        <v/>
      </c>
    </row>
    <row r="33" spans="1:27" ht="14.25" customHeight="1" x14ac:dyDescent="0.25">
      <c r="A33" s="423"/>
      <c r="B33" s="318"/>
      <c r="C33" s="319"/>
      <c r="D33" s="26"/>
      <c r="E33" s="128" t="s">
        <v>142</v>
      </c>
      <c r="F33" s="130"/>
      <c r="G33" s="131"/>
      <c r="H33" s="128" t="s">
        <v>143</v>
      </c>
      <c r="I33" s="145"/>
      <c r="J33" s="149"/>
      <c r="K33" s="128" t="s">
        <v>144</v>
      </c>
      <c r="L33" s="130"/>
      <c r="M33" s="131"/>
      <c r="N33" s="128">
        <v>6</v>
      </c>
      <c r="O33" s="27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  <c r="AA33" s="392"/>
    </row>
    <row r="34" spans="1:27" ht="6" customHeight="1" x14ac:dyDescent="0.25">
      <c r="A34" s="424"/>
      <c r="B34" s="320"/>
      <c r="C34" s="321"/>
      <c r="D34" s="132"/>
      <c r="E34" s="133"/>
      <c r="F34" s="134"/>
      <c r="G34" s="135"/>
      <c r="H34" s="133"/>
      <c r="I34" s="150"/>
      <c r="J34" s="151"/>
      <c r="K34" s="133"/>
      <c r="L34" s="134"/>
      <c r="M34" s="135"/>
      <c r="N34" s="133"/>
      <c r="O34" s="134"/>
      <c r="P34" s="393"/>
      <c r="Q34" s="393"/>
      <c r="R34" s="393"/>
      <c r="S34" s="393"/>
      <c r="T34" s="393"/>
      <c r="U34" s="393"/>
      <c r="V34" s="393"/>
      <c r="W34" s="393"/>
      <c r="X34" s="393"/>
      <c r="Y34" s="393"/>
      <c r="Z34" s="393"/>
      <c r="AA34" s="393"/>
    </row>
    <row r="35" spans="1:27" ht="27.75" customHeight="1" x14ac:dyDescent="0.25">
      <c r="A35" s="285" t="s">
        <v>147</v>
      </c>
      <c r="B35" s="344"/>
      <c r="C35" s="344"/>
      <c r="D35" s="344"/>
      <c r="E35" s="344"/>
      <c r="F35" s="344"/>
      <c r="G35" s="344"/>
      <c r="H35" s="344"/>
      <c r="I35" s="344"/>
      <c r="J35" s="344"/>
      <c r="K35" s="344"/>
      <c r="L35" s="344"/>
      <c r="M35" s="344"/>
      <c r="N35" s="344"/>
      <c r="O35" s="345"/>
      <c r="P35" s="25">
        <f>IF(Infos!$C10="abs","abs",SUM(P8:P34))</f>
        <v>0</v>
      </c>
      <c r="Q35" s="25">
        <f>IF(Infos!$C11="abs","abs",SUM(Q8:Q34))</f>
        <v>0</v>
      </c>
      <c r="R35" s="25">
        <f>IF(Infos!$C12="abs","abs",SUM(R8:R34))</f>
        <v>0</v>
      </c>
      <c r="S35" s="25">
        <f>IF(Infos!$C13="abs","abs",SUM(S8:S34))</f>
        <v>0</v>
      </c>
      <c r="T35" s="25">
        <f>IF(Infos!$C14="abs","abs",SUM(T8:T34))</f>
        <v>0</v>
      </c>
      <c r="U35" s="25">
        <f>IF(Infos!$C15="abs","abs",SUM(U8:U34))</f>
        <v>0</v>
      </c>
      <c r="V35" s="25">
        <f>IF(Infos!$C16="abs","abs",SUM(V8:V34))</f>
        <v>0</v>
      </c>
      <c r="W35" s="25">
        <f>IF(Infos!$C17="abs","abs",SUM(W8:W34))</f>
        <v>0</v>
      </c>
      <c r="X35" s="25">
        <f>IF(Infos!$C18="abs","abs",SUM(X8:X34))</f>
        <v>0</v>
      </c>
      <c r="Y35" s="25">
        <f>IF(Infos!$C19="abs","abs",SUM(Y8:Y34))</f>
        <v>0</v>
      </c>
      <c r="Z35" s="25">
        <f>IF(Infos!$C20="abs","abs",SUM(Z8:Z34))</f>
        <v>0</v>
      </c>
      <c r="AA35" s="25">
        <f>IF(Infos!$C21="abs","abs",SUM(AA8:AA34))</f>
        <v>0</v>
      </c>
    </row>
  </sheetData>
  <sheetProtection algorithmName="SHA-512" hashValue="X6Zb32sNIomJR+XTjzWKAE4+gkgOHwAXKSsHFuW9+AMJtvlfzOboqdm48otlykQa1v7USAXmqSBrI6p8ovgRNw==" saltValue="OhWgaqxIf2hfgWRAvQl0Yw==" spinCount="100000" sheet="1" objects="1" scenarios="1" selectLockedCells="1"/>
  <mergeCells count="184">
    <mergeCell ref="B3:F3"/>
    <mergeCell ref="Q3:U3"/>
    <mergeCell ref="A1:M1"/>
    <mergeCell ref="N1:P1"/>
    <mergeCell ref="Q1:Y1"/>
    <mergeCell ref="A2:G2"/>
    <mergeCell ref="B17:C19"/>
    <mergeCell ref="D17:H17"/>
    <mergeCell ref="K17:O17"/>
    <mergeCell ref="K18:N18"/>
    <mergeCell ref="L19:M19"/>
    <mergeCell ref="E18:H18"/>
    <mergeCell ref="F19:G19"/>
    <mergeCell ref="I17:I18"/>
    <mergeCell ref="J17:J18"/>
    <mergeCell ref="G8:L8"/>
    <mergeCell ref="H9:K9"/>
    <mergeCell ref="I10:J10"/>
    <mergeCell ref="M8:O8"/>
    <mergeCell ref="V6:V7"/>
    <mergeCell ref="R6:R7"/>
    <mergeCell ref="S6:S7"/>
    <mergeCell ref="M6:O7"/>
    <mergeCell ref="D8:F8"/>
    <mergeCell ref="A35:O35"/>
    <mergeCell ref="V32:V34"/>
    <mergeCell ref="W32:W34"/>
    <mergeCell ref="B29:C31"/>
    <mergeCell ref="D29:H29"/>
    <mergeCell ref="I29:I30"/>
    <mergeCell ref="J29:J30"/>
    <mergeCell ref="K29:O29"/>
    <mergeCell ref="E30:H30"/>
    <mergeCell ref="K30:N30"/>
    <mergeCell ref="F31:G31"/>
    <mergeCell ref="L31:M31"/>
    <mergeCell ref="S29:S31"/>
    <mergeCell ref="T29:T31"/>
    <mergeCell ref="D32:F32"/>
    <mergeCell ref="P32:P34"/>
    <mergeCell ref="A32:C34"/>
    <mergeCell ref="H27:K27"/>
    <mergeCell ref="H28:K28"/>
    <mergeCell ref="B20:C22"/>
    <mergeCell ref="H20:L20"/>
    <mergeCell ref="H21:K21"/>
    <mergeCell ref="B23:C25"/>
    <mergeCell ref="H23:K23"/>
    <mergeCell ref="H24:K24"/>
    <mergeCell ref="D26:F26"/>
    <mergeCell ref="G26:L26"/>
    <mergeCell ref="AA32:AA34"/>
    <mergeCell ref="M5:O5"/>
    <mergeCell ref="P6:P7"/>
    <mergeCell ref="Q6:Q7"/>
    <mergeCell ref="W8:W10"/>
    <mergeCell ref="X8:X10"/>
    <mergeCell ref="W6:W7"/>
    <mergeCell ref="X6:X7"/>
    <mergeCell ref="AA6:AA7"/>
    <mergeCell ref="Y32:Y34"/>
    <mergeCell ref="X32:X34"/>
    <mergeCell ref="Q32:Q34"/>
    <mergeCell ref="R32:R34"/>
    <mergeCell ref="S32:S34"/>
    <mergeCell ref="T32:T34"/>
    <mergeCell ref="Z32:Z34"/>
    <mergeCell ref="U32:U34"/>
    <mergeCell ref="M26:O26"/>
    <mergeCell ref="Z6:Z7"/>
    <mergeCell ref="Y8:Y10"/>
    <mergeCell ref="Z8:Z10"/>
    <mergeCell ref="R8:R10"/>
    <mergeCell ref="S8:S10"/>
    <mergeCell ref="T8:T10"/>
    <mergeCell ref="AA8:AA10"/>
    <mergeCell ref="U8:U10"/>
    <mergeCell ref="V8:V10"/>
    <mergeCell ref="Y6:Y7"/>
    <mergeCell ref="X11:X13"/>
    <mergeCell ref="Y11:Y13"/>
    <mergeCell ref="Z11:Z13"/>
    <mergeCell ref="AA11:AA13"/>
    <mergeCell ref="AA14:AA16"/>
    <mergeCell ref="Z14:Z16"/>
    <mergeCell ref="Y14:Y16"/>
    <mergeCell ref="X14:X16"/>
    <mergeCell ref="U11:U13"/>
    <mergeCell ref="U14:U16"/>
    <mergeCell ref="U6:U7"/>
    <mergeCell ref="D6:F7"/>
    <mergeCell ref="T6:T7"/>
    <mergeCell ref="S20:S22"/>
    <mergeCell ref="T20:T22"/>
    <mergeCell ref="G6:I7"/>
    <mergeCell ref="J6:L7"/>
    <mergeCell ref="P8:P10"/>
    <mergeCell ref="R11:R13"/>
    <mergeCell ref="S11:S13"/>
    <mergeCell ref="T11:T13"/>
    <mergeCell ref="D20:F20"/>
    <mergeCell ref="M20:O20"/>
    <mergeCell ref="R20:R22"/>
    <mergeCell ref="Q14:Q16"/>
    <mergeCell ref="G14:L14"/>
    <mergeCell ref="M14:O14"/>
    <mergeCell ref="H12:K12"/>
    <mergeCell ref="H16:K16"/>
    <mergeCell ref="H15:K15"/>
    <mergeCell ref="U20:U22"/>
    <mergeCell ref="P20:P22"/>
    <mergeCell ref="Q20:Q22"/>
    <mergeCell ref="P11:P13"/>
    <mergeCell ref="Q11:Q13"/>
    <mergeCell ref="Q8:Q10"/>
    <mergeCell ref="V17:V19"/>
    <mergeCell ref="W17:W19"/>
    <mergeCell ref="X17:X19"/>
    <mergeCell ref="T14:T16"/>
    <mergeCell ref="S14:S16"/>
    <mergeCell ref="R14:R16"/>
    <mergeCell ref="Y17:Y19"/>
    <mergeCell ref="Z17:Z19"/>
    <mergeCell ref="Y23:Y25"/>
    <mergeCell ref="Z23:Z25"/>
    <mergeCell ref="AA23:AA25"/>
    <mergeCell ref="V11:V13"/>
    <mergeCell ref="W11:W13"/>
    <mergeCell ref="W14:W16"/>
    <mergeCell ref="V14:V16"/>
    <mergeCell ref="AA20:AA22"/>
    <mergeCell ref="V20:V22"/>
    <mergeCell ref="W20:W22"/>
    <mergeCell ref="X20:X22"/>
    <mergeCell ref="Z20:Z22"/>
    <mergeCell ref="Y20:Y22"/>
    <mergeCell ref="V26:V28"/>
    <mergeCell ref="AA29:AA31"/>
    <mergeCell ref="A8:A19"/>
    <mergeCell ref="V29:V31"/>
    <mergeCell ref="W29:W31"/>
    <mergeCell ref="X29:X31"/>
    <mergeCell ref="Y29:Y31"/>
    <mergeCell ref="Z29:Z31"/>
    <mergeCell ref="W26:W28"/>
    <mergeCell ref="X26:X28"/>
    <mergeCell ref="Y26:Y28"/>
    <mergeCell ref="Z26:Z28"/>
    <mergeCell ref="AA26:AA28"/>
    <mergeCell ref="AA17:AA19"/>
    <mergeCell ref="P23:P25"/>
    <mergeCell ref="Q23:Q25"/>
    <mergeCell ref="R23:R25"/>
    <mergeCell ref="S23:S25"/>
    <mergeCell ref="T23:T25"/>
    <mergeCell ref="U23:U25"/>
    <mergeCell ref="V23:V25"/>
    <mergeCell ref="W23:W25"/>
    <mergeCell ref="X23:X25"/>
    <mergeCell ref="U17:U19"/>
    <mergeCell ref="A6:C7"/>
    <mergeCell ref="A5:L5"/>
    <mergeCell ref="A20:A31"/>
    <mergeCell ref="B8:C10"/>
    <mergeCell ref="B11:C13"/>
    <mergeCell ref="B14:C16"/>
    <mergeCell ref="H11:K11"/>
    <mergeCell ref="B26:C28"/>
    <mergeCell ref="U29:U31"/>
    <mergeCell ref="P29:P31"/>
    <mergeCell ref="Q29:Q31"/>
    <mergeCell ref="R29:R31"/>
    <mergeCell ref="P26:P28"/>
    <mergeCell ref="Q26:Q28"/>
    <mergeCell ref="R26:R28"/>
    <mergeCell ref="S26:S28"/>
    <mergeCell ref="T26:T28"/>
    <mergeCell ref="U26:U28"/>
    <mergeCell ref="P14:P16"/>
    <mergeCell ref="P17:P19"/>
    <mergeCell ref="Q17:Q19"/>
    <mergeCell ref="R17:R19"/>
    <mergeCell ref="S17:S19"/>
    <mergeCell ref="T17:T19"/>
  </mergeCells>
  <phoneticPr fontId="23" type="noConversion"/>
  <conditionalFormatting sqref="P5:AA5">
    <cfRule type="cellIs" dxfId="18" priority="1" operator="equal">
      <formula>0</formula>
    </cfRule>
  </conditionalFormatting>
  <dataValidations count="5">
    <dataValidation type="decimal" operator="lessThanOrEqual" allowBlank="1" showInputMessage="1" showErrorMessage="1" sqref="P32:AA34">
      <formula1>6</formula1>
    </dataValidation>
    <dataValidation type="decimal" operator="lessThanOrEqual" allowBlank="1" showInputMessage="1" showErrorMessage="1" sqref="P29:AA31">
      <formula1>1</formula1>
    </dataValidation>
    <dataValidation type="decimal" operator="lessThanOrEqual" allowBlank="1" showInputMessage="1" showErrorMessage="1" sqref="P26:AA28 P29:AA34">
      <formula1>2</formula1>
    </dataValidation>
    <dataValidation type="decimal" operator="lessThanOrEqual" allowBlank="1" showInputMessage="1" showErrorMessage="1" sqref="P8:AA16 P20:AA25">
      <formula1>2</formula1>
    </dataValidation>
    <dataValidation type="decimal" operator="lessThanOrEqual" allowBlank="1" showInputMessage="1" showErrorMessage="1" sqref="P17:AA19">
      <formula1>1</formula1>
    </dataValidation>
  </dataValidations>
  <printOptions horizontalCentered="1"/>
  <pageMargins left="0.19685039370078741" right="0.19685039370078741" top="0" bottom="0" header="0" footer="0"/>
  <pageSetup paperSize="9" scale="9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indexed="42"/>
  </sheetPr>
  <dimension ref="A1:AI17"/>
  <sheetViews>
    <sheetView showGridLines="0" topLeftCell="A7" workbookViewId="0">
      <selection activeCell="O14" sqref="O14:Z16"/>
    </sheetView>
  </sheetViews>
  <sheetFormatPr baseColWidth="10" defaultColWidth="11.42578125" defaultRowHeight="15" x14ac:dyDescent="0.25"/>
  <cols>
    <col min="1" max="1" width="11.42578125" style="12"/>
    <col min="2" max="2" width="7.7109375" style="12" customWidth="1"/>
    <col min="3" max="3" width="2" style="12" customWidth="1"/>
    <col min="4" max="4" width="11.42578125" style="12"/>
    <col min="5" max="5" width="1.85546875" style="12" customWidth="1"/>
    <col min="6" max="6" width="1.7109375" style="12" customWidth="1"/>
    <col min="7" max="7" width="11.42578125" style="12"/>
    <col min="8" max="8" width="1.85546875" style="12" customWidth="1"/>
    <col min="9" max="9" width="1.5703125" style="12" customWidth="1"/>
    <col min="10" max="10" width="11.42578125" style="12"/>
    <col min="11" max="11" width="1.28515625" style="12" customWidth="1"/>
    <col min="12" max="12" width="1.5703125" style="12" customWidth="1"/>
    <col min="13" max="13" width="11.42578125" style="12"/>
    <col min="14" max="14" width="1.140625" style="12" customWidth="1"/>
    <col min="15" max="26" width="4.7109375" style="12" customWidth="1"/>
    <col min="27" max="16384" width="11.42578125" style="12"/>
  </cols>
  <sheetData>
    <row r="1" spans="1:35" x14ac:dyDescent="0.25">
      <c r="A1" s="162"/>
      <c r="B1" s="170"/>
      <c r="C1" s="170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</row>
    <row r="2" spans="1:35" x14ac:dyDescent="0.25">
      <c r="A2" s="250" t="str">
        <f>Infos!B5</f>
        <v>MC Pâtisserie-Glacerie-Chocolaterie, Confiserie spécialisée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64" t="s">
        <v>48</v>
      </c>
      <c r="O2" s="264"/>
      <c r="P2" s="264"/>
      <c r="Q2" s="250">
        <f>Infos!F7</f>
        <v>0</v>
      </c>
      <c r="R2" s="250"/>
      <c r="S2" s="250"/>
      <c r="T2" s="250"/>
      <c r="U2" s="250"/>
      <c r="V2" s="250"/>
      <c r="W2" s="250"/>
      <c r="X2" s="250"/>
      <c r="Y2" s="250"/>
      <c r="Z2" s="164"/>
      <c r="AA2" s="45"/>
      <c r="AB2" s="45"/>
      <c r="AC2" s="45"/>
      <c r="AD2" s="45"/>
      <c r="AE2" s="45"/>
      <c r="AF2" s="45"/>
      <c r="AG2" s="45"/>
      <c r="AH2" s="45"/>
      <c r="AI2" s="45"/>
    </row>
    <row r="3" spans="1:35" ht="6" customHeight="1" x14ac:dyDescent="0.25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6"/>
      <c r="O3" s="166"/>
      <c r="P3" s="166"/>
      <c r="Q3" s="167"/>
      <c r="R3" s="167"/>
      <c r="S3" s="167"/>
      <c r="T3" s="167"/>
      <c r="U3" s="167"/>
      <c r="V3" s="167"/>
      <c r="W3" s="167"/>
      <c r="X3" s="167"/>
      <c r="Y3" s="167"/>
      <c r="Z3" s="164"/>
      <c r="AA3" s="45"/>
      <c r="AB3" s="45"/>
      <c r="AC3" s="45"/>
      <c r="AD3" s="45"/>
      <c r="AE3" s="45"/>
      <c r="AF3" s="45"/>
      <c r="AG3" s="45"/>
      <c r="AH3" s="45"/>
      <c r="AI3" s="45"/>
    </row>
    <row r="4" spans="1:35" x14ac:dyDescent="0.25">
      <c r="A4" s="250" t="str">
        <f>Infos!F5</f>
        <v>E1 - Pratique professionnelle</v>
      </c>
      <c r="B4" s="250"/>
      <c r="C4" s="250"/>
      <c r="D4" s="250"/>
      <c r="E4" s="250"/>
      <c r="F4" s="250"/>
      <c r="G4" s="250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4"/>
      <c r="Z4" s="164"/>
      <c r="AA4" s="45"/>
      <c r="AB4" s="45"/>
      <c r="AC4" s="45"/>
      <c r="AD4" s="45"/>
      <c r="AE4" s="45"/>
      <c r="AF4" s="45"/>
      <c r="AG4" s="45"/>
      <c r="AH4" s="45"/>
      <c r="AI4" s="45"/>
    </row>
    <row r="5" spans="1:35" ht="4.5" customHeight="1" x14ac:dyDescent="0.25">
      <c r="A5" s="168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4"/>
      <c r="Z5" s="164"/>
      <c r="AA5" s="45"/>
      <c r="AB5" s="45"/>
      <c r="AC5" s="45"/>
      <c r="AD5" s="45"/>
      <c r="AE5" s="45"/>
      <c r="AF5" s="45"/>
      <c r="AG5" s="45"/>
      <c r="AH5" s="45"/>
      <c r="AI5" s="45"/>
    </row>
    <row r="6" spans="1:35" x14ac:dyDescent="0.25">
      <c r="A6" s="169" t="s">
        <v>46</v>
      </c>
      <c r="B6" s="251">
        <f>Infos!B7</f>
        <v>0</v>
      </c>
      <c r="C6" s="251"/>
      <c r="D6" s="251"/>
      <c r="E6" s="251"/>
      <c r="F6" s="251"/>
      <c r="G6" s="162"/>
      <c r="H6" s="162"/>
      <c r="I6" s="162"/>
      <c r="J6" s="162"/>
      <c r="K6" s="162"/>
      <c r="L6" s="162"/>
      <c r="M6" s="162"/>
      <c r="N6" s="166" t="s">
        <v>175</v>
      </c>
      <c r="O6" s="166"/>
      <c r="P6" s="166"/>
      <c r="Q6" s="250">
        <f>Infos!F3</f>
        <v>0</v>
      </c>
      <c r="R6" s="250"/>
      <c r="S6" s="250"/>
      <c r="T6" s="250"/>
      <c r="U6" s="250"/>
      <c r="V6" s="162"/>
      <c r="W6" s="162"/>
      <c r="X6" s="162"/>
      <c r="Y6" s="164"/>
      <c r="Z6" s="164"/>
      <c r="AA6" s="45"/>
      <c r="AB6" s="45"/>
      <c r="AC6" s="45"/>
      <c r="AD6" s="45"/>
      <c r="AE6" s="45"/>
      <c r="AF6" s="45"/>
      <c r="AG6" s="45"/>
      <c r="AH6" s="45"/>
      <c r="AI6" s="45"/>
    </row>
    <row r="7" spans="1:35" ht="6" customHeight="1" x14ac:dyDescent="0.25"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</row>
    <row r="8" spans="1:35" ht="41.25" customHeight="1" x14ac:dyDescent="0.25">
      <c r="A8" s="426" t="s">
        <v>74</v>
      </c>
      <c r="B8" s="427"/>
      <c r="C8" s="427"/>
      <c r="D8" s="427"/>
      <c r="E8" s="427"/>
      <c r="F8" s="427"/>
      <c r="G8" s="427"/>
      <c r="H8" s="427"/>
      <c r="I8" s="427"/>
      <c r="J8" s="427"/>
      <c r="K8" s="428"/>
      <c r="L8" s="315" t="s">
        <v>42</v>
      </c>
      <c r="M8" s="316"/>
      <c r="N8" s="317"/>
      <c r="O8" s="152">
        <f>Infos!$B10</f>
        <v>0</v>
      </c>
      <c r="P8" s="152">
        <f>Infos!$B11</f>
        <v>0</v>
      </c>
      <c r="Q8" s="152">
        <f>Infos!$B12</f>
        <v>0</v>
      </c>
      <c r="R8" s="152">
        <f>Infos!$B13</f>
        <v>0</v>
      </c>
      <c r="S8" s="152">
        <f>Infos!$B14</f>
        <v>0</v>
      </c>
      <c r="T8" s="152">
        <f>Infos!$B15</f>
        <v>0</v>
      </c>
      <c r="U8" s="152">
        <f>Infos!$B16</f>
        <v>0</v>
      </c>
      <c r="V8" s="152">
        <f>Infos!$B17</f>
        <v>0</v>
      </c>
      <c r="W8" s="152">
        <f>Infos!$B18</f>
        <v>0</v>
      </c>
      <c r="X8" s="152">
        <f>Infos!$B19</f>
        <v>0</v>
      </c>
      <c r="Y8" s="152">
        <f>Infos!$B20</f>
        <v>0</v>
      </c>
      <c r="Z8" s="152">
        <f>Infos!$B21</f>
        <v>0</v>
      </c>
    </row>
    <row r="9" spans="1:35" x14ac:dyDescent="0.25">
      <c r="A9" s="254" t="s">
        <v>0</v>
      </c>
      <c r="B9" s="255"/>
      <c r="C9" s="258" t="s">
        <v>4</v>
      </c>
      <c r="D9" s="259"/>
      <c r="E9" s="260"/>
      <c r="F9" s="258" t="s">
        <v>5</v>
      </c>
      <c r="G9" s="259"/>
      <c r="H9" s="260"/>
      <c r="I9" s="258" t="s">
        <v>6</v>
      </c>
      <c r="J9" s="259"/>
      <c r="K9" s="260"/>
      <c r="L9" s="258" t="s">
        <v>7</v>
      </c>
      <c r="M9" s="259"/>
      <c r="N9" s="260"/>
      <c r="O9" s="310" t="s">
        <v>32</v>
      </c>
      <c r="P9" s="310" t="s">
        <v>33</v>
      </c>
      <c r="Q9" s="310" t="s">
        <v>34</v>
      </c>
      <c r="R9" s="310" t="s">
        <v>35</v>
      </c>
      <c r="S9" s="310" t="s">
        <v>36</v>
      </c>
      <c r="T9" s="310" t="s">
        <v>37</v>
      </c>
      <c r="U9" s="310" t="s">
        <v>38</v>
      </c>
      <c r="V9" s="310" t="s">
        <v>39</v>
      </c>
      <c r="W9" s="310" t="s">
        <v>29</v>
      </c>
      <c r="X9" s="310" t="s">
        <v>30</v>
      </c>
      <c r="Y9" s="310" t="s">
        <v>31</v>
      </c>
      <c r="Z9" s="310" t="s">
        <v>3</v>
      </c>
    </row>
    <row r="10" spans="1:35" x14ac:dyDescent="0.25">
      <c r="A10" s="256"/>
      <c r="B10" s="257"/>
      <c r="C10" s="322"/>
      <c r="D10" s="323"/>
      <c r="E10" s="324"/>
      <c r="F10" s="322"/>
      <c r="G10" s="323"/>
      <c r="H10" s="324"/>
      <c r="I10" s="322"/>
      <c r="J10" s="323"/>
      <c r="K10" s="324"/>
      <c r="L10" s="322"/>
      <c r="M10" s="323"/>
      <c r="N10" s="324"/>
      <c r="O10" s="312"/>
      <c r="P10" s="311"/>
      <c r="Q10" s="311"/>
      <c r="R10" s="311"/>
      <c r="S10" s="311"/>
      <c r="T10" s="311"/>
      <c r="U10" s="311"/>
      <c r="V10" s="311"/>
      <c r="W10" s="311"/>
      <c r="X10" s="311"/>
      <c r="Y10" s="311"/>
      <c r="Z10" s="311"/>
    </row>
    <row r="11" spans="1:35" ht="58.5" customHeight="1" x14ac:dyDescent="0.25">
      <c r="A11" s="409" t="s">
        <v>177</v>
      </c>
      <c r="B11" s="410"/>
      <c r="C11" s="397" t="s">
        <v>75</v>
      </c>
      <c r="D11" s="398"/>
      <c r="E11" s="399"/>
      <c r="F11" s="397" t="s">
        <v>76</v>
      </c>
      <c r="G11" s="398"/>
      <c r="H11" s="399"/>
      <c r="I11" s="397" t="s">
        <v>77</v>
      </c>
      <c r="J11" s="398"/>
      <c r="K11" s="399"/>
      <c r="L11" s="397" t="s">
        <v>78</v>
      </c>
      <c r="M11" s="398"/>
      <c r="N11" s="399"/>
      <c r="O11" s="391" t="str">
        <f>IF(Infos!$C$10="abs","abs","")</f>
        <v/>
      </c>
      <c r="P11" s="391" t="str">
        <f>IF(Infos!$C$11="abs","abs","")</f>
        <v/>
      </c>
      <c r="Q11" s="391" t="str">
        <f>IF(Infos!$C$12="abs","abs","")</f>
        <v/>
      </c>
      <c r="R11" s="391" t="str">
        <f>IF(Infos!$C$13="abs","abs","")</f>
        <v/>
      </c>
      <c r="S11" s="391" t="str">
        <f>IF(Infos!$C$14="abs","abs","")</f>
        <v/>
      </c>
      <c r="T11" s="391" t="str">
        <f>IF(Infos!$C$15="abs","abs","")</f>
        <v/>
      </c>
      <c r="U11" s="391" t="str">
        <f>IF(Infos!$C$16="abs","abs","")</f>
        <v/>
      </c>
      <c r="V11" s="391" t="str">
        <f>IF(Infos!$C$17="abs","abs","")</f>
        <v/>
      </c>
      <c r="W11" s="391" t="str">
        <f>IF(Infos!$C$18="abs","abs","")</f>
        <v/>
      </c>
      <c r="X11" s="391" t="str">
        <f>IF(Infos!$C$19="abs","abs","")</f>
        <v/>
      </c>
      <c r="Y11" s="391" t="str">
        <f>IF(Infos!$C$20="abs","abs","")</f>
        <v/>
      </c>
      <c r="Z11" s="391" t="str">
        <f>IF(Infos!$C$21="abs","abs","")</f>
        <v/>
      </c>
    </row>
    <row r="12" spans="1:35" ht="16.5" x14ac:dyDescent="0.3">
      <c r="A12" s="411"/>
      <c r="B12" s="412"/>
      <c r="C12" s="5"/>
      <c r="D12" s="128" t="s">
        <v>142</v>
      </c>
      <c r="E12" s="130"/>
      <c r="F12" s="131"/>
      <c r="G12" s="128" t="s">
        <v>113</v>
      </c>
      <c r="H12" s="27"/>
      <c r="I12" s="26"/>
      <c r="J12" s="128" t="s">
        <v>114</v>
      </c>
      <c r="K12" s="130"/>
      <c r="L12" s="131"/>
      <c r="M12" s="128" t="s">
        <v>115</v>
      </c>
      <c r="N12" s="4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2"/>
      <c r="Z12" s="392"/>
    </row>
    <row r="13" spans="1:35" ht="8.25" customHeight="1" x14ac:dyDescent="0.3">
      <c r="A13" s="413"/>
      <c r="B13" s="414"/>
      <c r="C13" s="10"/>
      <c r="D13" s="8"/>
      <c r="E13" s="9"/>
      <c r="F13" s="7"/>
      <c r="G13" s="8"/>
      <c r="H13" s="9"/>
      <c r="I13" s="10"/>
      <c r="J13" s="8"/>
      <c r="K13" s="9"/>
      <c r="L13" s="7"/>
      <c r="M13" s="8"/>
      <c r="N13" s="9"/>
      <c r="O13" s="393"/>
      <c r="P13" s="393"/>
      <c r="Q13" s="393"/>
      <c r="R13" s="393"/>
      <c r="S13" s="393"/>
      <c r="T13" s="393"/>
      <c r="U13" s="393"/>
      <c r="V13" s="393"/>
      <c r="W13" s="393"/>
      <c r="X13" s="393"/>
      <c r="Y13" s="393"/>
      <c r="Z13" s="393"/>
    </row>
    <row r="14" spans="1:35" ht="65.25" customHeight="1" x14ac:dyDescent="0.25">
      <c r="A14" s="409" t="s">
        <v>178</v>
      </c>
      <c r="B14" s="410"/>
      <c r="C14" s="397" t="s">
        <v>75</v>
      </c>
      <c r="D14" s="398"/>
      <c r="E14" s="399"/>
      <c r="F14" s="397" t="s">
        <v>76</v>
      </c>
      <c r="G14" s="398"/>
      <c r="H14" s="399"/>
      <c r="I14" s="397" t="s">
        <v>77</v>
      </c>
      <c r="J14" s="398"/>
      <c r="K14" s="399"/>
      <c r="L14" s="397" t="s">
        <v>78</v>
      </c>
      <c r="M14" s="398"/>
      <c r="N14" s="399"/>
      <c r="O14" s="391" t="str">
        <f>IF(Infos!$C$10="abs","abs","")</f>
        <v/>
      </c>
      <c r="P14" s="391" t="str">
        <f>IF(Infos!$C$11="abs","abs","")</f>
        <v/>
      </c>
      <c r="Q14" s="391" t="str">
        <f>IF(Infos!$C$12="abs","abs","")</f>
        <v/>
      </c>
      <c r="R14" s="391" t="str">
        <f>IF(Infos!$C$13="abs","abs","")</f>
        <v/>
      </c>
      <c r="S14" s="391" t="str">
        <f>IF(Infos!$C$14="abs","abs","")</f>
        <v/>
      </c>
      <c r="T14" s="391" t="str">
        <f>IF(Infos!$C$15="abs","abs","")</f>
        <v/>
      </c>
      <c r="U14" s="391" t="str">
        <f>IF(Infos!$C$16="abs","abs","")</f>
        <v/>
      </c>
      <c r="V14" s="391" t="str">
        <f>IF(Infos!$C$17="abs","abs","")</f>
        <v/>
      </c>
      <c r="W14" s="391" t="str">
        <f>IF(Infos!$C$18="abs","abs","")</f>
        <v/>
      </c>
      <c r="X14" s="391" t="str">
        <f>IF(Infos!$C$19="abs","abs","")</f>
        <v/>
      </c>
      <c r="Y14" s="391" t="str">
        <f>IF(Infos!$C$20="abs","abs","")</f>
        <v/>
      </c>
      <c r="Z14" s="391" t="str">
        <f>IF(Infos!$C$21="abs","abs","")</f>
        <v/>
      </c>
    </row>
    <row r="15" spans="1:35" ht="16.5" x14ac:dyDescent="0.3">
      <c r="A15" s="411"/>
      <c r="B15" s="412"/>
      <c r="C15" s="5"/>
      <c r="D15" s="128" t="s">
        <v>142</v>
      </c>
      <c r="E15" s="136"/>
      <c r="F15" s="136"/>
      <c r="G15" s="128" t="s">
        <v>113</v>
      </c>
      <c r="H15" s="27"/>
      <c r="I15" s="26"/>
      <c r="J15" s="128" t="s">
        <v>114</v>
      </c>
      <c r="K15" s="136"/>
      <c r="L15" s="136"/>
      <c r="M15" s="128" t="s">
        <v>115</v>
      </c>
      <c r="N15" s="4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</row>
    <row r="16" spans="1:35" ht="9.75" customHeight="1" x14ac:dyDescent="0.3">
      <c r="A16" s="413"/>
      <c r="B16" s="414"/>
      <c r="C16" s="10"/>
      <c r="D16" s="8"/>
      <c r="E16" s="9"/>
      <c r="F16" s="7"/>
      <c r="G16" s="8"/>
      <c r="H16" s="9"/>
      <c r="I16" s="10"/>
      <c r="J16" s="8"/>
      <c r="K16" s="9"/>
      <c r="L16" s="7"/>
      <c r="M16" s="8"/>
      <c r="N16" s="9"/>
      <c r="O16" s="393"/>
      <c r="P16" s="393"/>
      <c r="Q16" s="393"/>
      <c r="R16" s="393"/>
      <c r="S16" s="393"/>
      <c r="T16" s="393"/>
      <c r="U16" s="393"/>
      <c r="V16" s="393"/>
      <c r="W16" s="393"/>
      <c r="X16" s="393"/>
      <c r="Y16" s="393"/>
      <c r="Z16" s="393"/>
    </row>
    <row r="17" spans="1:26" ht="36" customHeight="1" x14ac:dyDescent="0.25">
      <c r="A17" s="285" t="s">
        <v>148</v>
      </c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7"/>
      <c r="O17" s="25">
        <f>IF(Infos!$C10="abs","abs",SUM(O11:O16))</f>
        <v>0</v>
      </c>
      <c r="P17" s="25">
        <f>IF(Infos!$C11="abs","abs",SUM(P11:P16))</f>
        <v>0</v>
      </c>
      <c r="Q17" s="25">
        <f>IF(Infos!$C12="abs","abs",SUM(Q11:Q16))</f>
        <v>0</v>
      </c>
      <c r="R17" s="25">
        <f>IF(Infos!$C13="abs","abs",SUM(R11:R16))</f>
        <v>0</v>
      </c>
      <c r="S17" s="25">
        <f>IF(Infos!$C14="abs","abs",SUM(S11:S16))</f>
        <v>0</v>
      </c>
      <c r="T17" s="25">
        <f>IF(Infos!$C15="abs","abs",SUM(T11:T16))</f>
        <v>0</v>
      </c>
      <c r="U17" s="25">
        <f>IF(Infos!$C16="abs","abs",SUM(U11:U16))</f>
        <v>0</v>
      </c>
      <c r="V17" s="25">
        <f>IF(Infos!$C17="abs","abs",SUM(V11:V16))</f>
        <v>0</v>
      </c>
      <c r="W17" s="25">
        <f>IF(Infos!$C18="abs","abs",SUM(W11:W16))</f>
        <v>0</v>
      </c>
      <c r="X17" s="25">
        <f>IF(Infos!$C19="abs","abs",SUM(X11:X16))</f>
        <v>0</v>
      </c>
      <c r="Y17" s="25">
        <f>IF(Infos!$C20="abs","abs",SUM(Y11:Y16))</f>
        <v>0</v>
      </c>
      <c r="Z17" s="25">
        <f>IF(Infos!$C21="abs","abs",SUM(Z11:Z16))</f>
        <v>0</v>
      </c>
    </row>
  </sheetData>
  <sheetProtection algorithmName="SHA-512" hashValue="7Itfm+IwWhU5SA4pxJ6+s9FzEnwXuWu9oTWmYSV62uBzDrUsxQaFT5dn1tWK+APY2F7/OdIuXG8pfesDDQhuIw==" saltValue="HQ3CY6e8WX95OeDK7j0HlA==" spinCount="100000" sheet="1" objects="1" scenarios="1" selectLockedCells="1"/>
  <mergeCells count="60">
    <mergeCell ref="B6:F6"/>
    <mergeCell ref="Q6:U6"/>
    <mergeCell ref="A2:M2"/>
    <mergeCell ref="N2:P2"/>
    <mergeCell ref="Q2:Y2"/>
    <mergeCell ref="A4:G4"/>
    <mergeCell ref="A8:K8"/>
    <mergeCell ref="L8:N8"/>
    <mergeCell ref="A9:B10"/>
    <mergeCell ref="C9:E10"/>
    <mergeCell ref="F9:H10"/>
    <mergeCell ref="I9:K10"/>
    <mergeCell ref="L9:N10"/>
    <mergeCell ref="Z9:Z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X9:X10"/>
    <mergeCell ref="Y9:Y10"/>
    <mergeCell ref="S11:S13"/>
    <mergeCell ref="T11:T13"/>
    <mergeCell ref="U11:U13"/>
    <mergeCell ref="A11:B13"/>
    <mergeCell ref="C11:E11"/>
    <mergeCell ref="F11:H11"/>
    <mergeCell ref="I11:K11"/>
    <mergeCell ref="L11:N11"/>
    <mergeCell ref="O11:O13"/>
    <mergeCell ref="L14:N14"/>
    <mergeCell ref="O14:O16"/>
    <mergeCell ref="P11:P13"/>
    <mergeCell ref="Q11:Q13"/>
    <mergeCell ref="R11:R13"/>
    <mergeCell ref="V11:V13"/>
    <mergeCell ref="W11:W13"/>
    <mergeCell ref="X11:X13"/>
    <mergeCell ref="Y11:Y13"/>
    <mergeCell ref="Z11:Z13"/>
    <mergeCell ref="Z14:Z16"/>
    <mergeCell ref="A17:N17"/>
    <mergeCell ref="F14:H14"/>
    <mergeCell ref="T14:T16"/>
    <mergeCell ref="U14:U16"/>
    <mergeCell ref="V14:V16"/>
    <mergeCell ref="W14:W16"/>
    <mergeCell ref="P14:P16"/>
    <mergeCell ref="Q14:Q16"/>
    <mergeCell ref="R14:R16"/>
    <mergeCell ref="S14:S16"/>
    <mergeCell ref="X14:X16"/>
    <mergeCell ref="Y14:Y16"/>
    <mergeCell ref="A14:B16"/>
    <mergeCell ref="C14:E14"/>
    <mergeCell ref="I14:K14"/>
  </mergeCells>
  <phoneticPr fontId="23" type="noConversion"/>
  <conditionalFormatting sqref="O8:Z8">
    <cfRule type="cellIs" dxfId="17" priority="1" stopIfTrue="1" operator="equal">
      <formula>0</formula>
    </cfRule>
  </conditionalFormatting>
  <dataValidations count="2">
    <dataValidation type="decimal" operator="lessThanOrEqual" allowBlank="1" showInputMessage="1" showErrorMessage="1" sqref="O11:O13 P11:Z13">
      <formula1>10</formula1>
    </dataValidation>
    <dataValidation type="decimal" operator="greaterThanOrEqual" allowBlank="1" showInputMessage="1" showErrorMessage="1" sqref="O14:Z16">
      <formula1>10</formula1>
    </dataValidation>
  </dataValidations>
  <pageMargins left="0.39370078740157483" right="0.39370078740157483" top="0.39370078740157483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indexed="42"/>
  </sheetPr>
  <dimension ref="A1:AI26"/>
  <sheetViews>
    <sheetView showGridLines="0" workbookViewId="0">
      <pane ySplit="10" topLeftCell="A22" activePane="bottomLeft" state="frozen"/>
      <selection pane="bottomLeft" activeCell="O23" sqref="O23:Z25"/>
    </sheetView>
  </sheetViews>
  <sheetFormatPr baseColWidth="10" defaultColWidth="11.42578125" defaultRowHeight="15" x14ac:dyDescent="0.25"/>
  <cols>
    <col min="1" max="2" width="11.42578125" style="184"/>
    <col min="3" max="3" width="2" style="184" customWidth="1"/>
    <col min="4" max="4" width="14.85546875" style="184" customWidth="1"/>
    <col min="5" max="5" width="2.28515625" style="184" customWidth="1"/>
    <col min="6" max="6" width="2" style="184" customWidth="1"/>
    <col min="7" max="7" width="8.42578125" style="184" customWidth="1"/>
    <col min="8" max="8" width="1.85546875" style="184" customWidth="1"/>
    <col min="9" max="9" width="1.42578125" style="184" customWidth="1"/>
    <col min="10" max="10" width="8.140625" style="184" customWidth="1"/>
    <col min="11" max="11" width="1.42578125" style="184" customWidth="1"/>
    <col min="12" max="12" width="1.85546875" style="184" customWidth="1"/>
    <col min="13" max="13" width="11.42578125" style="184"/>
    <col min="14" max="14" width="1.42578125" style="184" customWidth="1"/>
    <col min="15" max="15" width="5.5703125" style="184" customWidth="1"/>
    <col min="16" max="26" width="4.7109375" style="184" customWidth="1"/>
    <col min="27" max="16384" width="11.42578125" style="184"/>
  </cols>
  <sheetData>
    <row r="1" spans="1:35" x14ac:dyDescent="0.25">
      <c r="A1" s="182"/>
      <c r="B1" s="183"/>
      <c r="C1" s="183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</row>
    <row r="2" spans="1:35" x14ac:dyDescent="0.25">
      <c r="A2" s="459" t="str">
        <f>Infos!B5</f>
        <v>MC Pâtisserie-Glacerie-Chocolaterie, Confiserie spécialisée</v>
      </c>
      <c r="B2" s="459"/>
      <c r="C2" s="459"/>
      <c r="D2" s="459"/>
      <c r="E2" s="459"/>
      <c r="F2" s="459"/>
      <c r="G2" s="459"/>
      <c r="H2" s="459"/>
      <c r="I2" s="459"/>
      <c r="J2" s="459"/>
      <c r="K2" s="459"/>
      <c r="L2" s="459"/>
      <c r="M2" s="459"/>
      <c r="N2" s="460" t="s">
        <v>48</v>
      </c>
      <c r="O2" s="460"/>
      <c r="P2" s="460"/>
      <c r="Q2" s="459">
        <f>Infos!F7</f>
        <v>0</v>
      </c>
      <c r="R2" s="459"/>
      <c r="S2" s="459"/>
      <c r="T2" s="459"/>
      <c r="U2" s="459"/>
      <c r="V2" s="459"/>
      <c r="W2" s="459"/>
      <c r="X2" s="459"/>
      <c r="Y2" s="459"/>
      <c r="Z2" s="185"/>
      <c r="AA2" s="186"/>
      <c r="AB2" s="186"/>
      <c r="AC2" s="186"/>
      <c r="AD2" s="186"/>
      <c r="AE2" s="186"/>
      <c r="AF2" s="186"/>
      <c r="AG2" s="186"/>
      <c r="AH2" s="186"/>
      <c r="AI2" s="186"/>
    </row>
    <row r="3" spans="1:35" ht="6" customHeight="1" x14ac:dyDescent="0.25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8"/>
      <c r="O3" s="188"/>
      <c r="P3" s="188"/>
      <c r="Q3" s="189"/>
      <c r="R3" s="189"/>
      <c r="S3" s="189"/>
      <c r="T3" s="189"/>
      <c r="U3" s="189"/>
      <c r="V3" s="189"/>
      <c r="W3" s="189"/>
      <c r="X3" s="189"/>
      <c r="Y3" s="189"/>
      <c r="Z3" s="185"/>
      <c r="AA3" s="186"/>
      <c r="AB3" s="186"/>
      <c r="AC3" s="186"/>
      <c r="AD3" s="186"/>
      <c r="AE3" s="186"/>
      <c r="AF3" s="186"/>
      <c r="AG3" s="186"/>
      <c r="AH3" s="186"/>
      <c r="AI3" s="186"/>
    </row>
    <row r="4" spans="1:35" x14ac:dyDescent="0.25">
      <c r="A4" s="459" t="str">
        <f>Infos!F5</f>
        <v>E1 - Pratique professionnelle</v>
      </c>
      <c r="B4" s="459"/>
      <c r="C4" s="459"/>
      <c r="D4" s="459"/>
      <c r="E4" s="459"/>
      <c r="F4" s="459"/>
      <c r="G4" s="459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5"/>
      <c r="Z4" s="185"/>
      <c r="AA4" s="186"/>
      <c r="AB4" s="186"/>
      <c r="AC4" s="186"/>
      <c r="AD4" s="186"/>
      <c r="AE4" s="186"/>
      <c r="AF4" s="186"/>
      <c r="AG4" s="186"/>
      <c r="AH4" s="186"/>
      <c r="AI4" s="186"/>
    </row>
    <row r="5" spans="1:35" ht="4.5" customHeight="1" x14ac:dyDescent="0.25">
      <c r="A5" s="190"/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5"/>
      <c r="Z5" s="185"/>
      <c r="AA5" s="186"/>
      <c r="AB5" s="186"/>
      <c r="AC5" s="186"/>
      <c r="AD5" s="186"/>
      <c r="AE5" s="186"/>
      <c r="AF5" s="186"/>
      <c r="AG5" s="186"/>
      <c r="AH5" s="186"/>
      <c r="AI5" s="186"/>
    </row>
    <row r="6" spans="1:35" x14ac:dyDescent="0.25">
      <c r="A6" s="191" t="s">
        <v>46</v>
      </c>
      <c r="B6" s="458">
        <f>Infos!B7</f>
        <v>0</v>
      </c>
      <c r="C6" s="458"/>
      <c r="D6" s="458"/>
      <c r="E6" s="458"/>
      <c r="F6" s="458"/>
      <c r="G6" s="182"/>
      <c r="H6" s="182"/>
      <c r="I6" s="182"/>
      <c r="J6" s="182"/>
      <c r="K6" s="182"/>
      <c r="L6" s="182"/>
      <c r="M6" s="182"/>
      <c r="N6" s="188" t="s">
        <v>175</v>
      </c>
      <c r="O6" s="188"/>
      <c r="P6" s="188"/>
      <c r="Q6" s="459">
        <f>Infos!F3</f>
        <v>0</v>
      </c>
      <c r="R6" s="459"/>
      <c r="S6" s="459"/>
      <c r="T6" s="459"/>
      <c r="U6" s="459"/>
      <c r="V6" s="182"/>
      <c r="W6" s="182"/>
      <c r="X6" s="182"/>
      <c r="Y6" s="185"/>
      <c r="Z6" s="185"/>
      <c r="AA6" s="186"/>
      <c r="AB6" s="186"/>
      <c r="AC6" s="186"/>
      <c r="AD6" s="186"/>
      <c r="AE6" s="186"/>
      <c r="AF6" s="186"/>
      <c r="AG6" s="186"/>
      <c r="AH6" s="186"/>
      <c r="AI6" s="186"/>
    </row>
    <row r="7" spans="1:35" ht="6" customHeight="1" x14ac:dyDescent="0.25"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</row>
    <row r="8" spans="1:35" ht="42" customHeight="1" x14ac:dyDescent="0.25">
      <c r="A8" s="466" t="s">
        <v>85</v>
      </c>
      <c r="B8" s="466"/>
      <c r="C8" s="466"/>
      <c r="D8" s="466"/>
      <c r="E8" s="466"/>
      <c r="F8" s="466"/>
      <c r="G8" s="466"/>
      <c r="H8" s="466"/>
      <c r="I8" s="466"/>
      <c r="J8" s="466"/>
      <c r="K8" s="466"/>
      <c r="L8" s="467" t="s">
        <v>42</v>
      </c>
      <c r="M8" s="468"/>
      <c r="N8" s="469"/>
      <c r="O8" s="192">
        <f>Infos!$B10</f>
        <v>0</v>
      </c>
      <c r="P8" s="192">
        <f>Infos!$B11</f>
        <v>0</v>
      </c>
      <c r="Q8" s="192">
        <f>Infos!$B12</f>
        <v>0</v>
      </c>
      <c r="R8" s="192">
        <f>Infos!$B13</f>
        <v>0</v>
      </c>
      <c r="S8" s="192">
        <f>Infos!$B14</f>
        <v>0</v>
      </c>
      <c r="T8" s="192">
        <f>Infos!$B15</f>
        <v>0</v>
      </c>
      <c r="U8" s="192">
        <f>Infos!$B16</f>
        <v>0</v>
      </c>
      <c r="V8" s="192">
        <f>Infos!$B17</f>
        <v>0</v>
      </c>
      <c r="W8" s="192">
        <f>Infos!$B18</f>
        <v>0</v>
      </c>
      <c r="X8" s="192">
        <f>Infos!$B19</f>
        <v>0</v>
      </c>
      <c r="Y8" s="192">
        <f>Infos!$B20</f>
        <v>0</v>
      </c>
      <c r="Z8" s="192">
        <f>Infos!$B21</f>
        <v>0</v>
      </c>
    </row>
    <row r="9" spans="1:35" x14ac:dyDescent="0.25">
      <c r="A9" s="435" t="s">
        <v>0</v>
      </c>
      <c r="B9" s="436"/>
      <c r="C9" s="470" t="s">
        <v>4</v>
      </c>
      <c r="D9" s="471"/>
      <c r="E9" s="472"/>
      <c r="F9" s="470" t="s">
        <v>5</v>
      </c>
      <c r="G9" s="471"/>
      <c r="H9" s="472"/>
      <c r="I9" s="470" t="s">
        <v>6</v>
      </c>
      <c r="J9" s="471"/>
      <c r="K9" s="472"/>
      <c r="L9" s="470" t="s">
        <v>7</v>
      </c>
      <c r="M9" s="471"/>
      <c r="N9" s="472"/>
      <c r="O9" s="461" t="s">
        <v>32</v>
      </c>
      <c r="P9" s="461" t="s">
        <v>33</v>
      </c>
      <c r="Q9" s="461" t="s">
        <v>34</v>
      </c>
      <c r="R9" s="461" t="s">
        <v>35</v>
      </c>
      <c r="S9" s="461" t="s">
        <v>36</v>
      </c>
      <c r="T9" s="461" t="s">
        <v>37</v>
      </c>
      <c r="U9" s="461" t="s">
        <v>38</v>
      </c>
      <c r="V9" s="461" t="s">
        <v>39</v>
      </c>
      <c r="W9" s="463">
        <v>9</v>
      </c>
      <c r="X9" s="465">
        <v>10</v>
      </c>
      <c r="Y9" s="455">
        <v>11</v>
      </c>
      <c r="Z9" s="455">
        <v>12</v>
      </c>
    </row>
    <row r="10" spans="1:35" ht="5.25" customHeight="1" x14ac:dyDescent="0.25">
      <c r="A10" s="439"/>
      <c r="B10" s="440"/>
      <c r="C10" s="473"/>
      <c r="D10" s="474"/>
      <c r="E10" s="475"/>
      <c r="F10" s="473"/>
      <c r="G10" s="474"/>
      <c r="H10" s="475"/>
      <c r="I10" s="473"/>
      <c r="J10" s="474"/>
      <c r="K10" s="475"/>
      <c r="L10" s="473"/>
      <c r="M10" s="474"/>
      <c r="N10" s="475"/>
      <c r="O10" s="462"/>
      <c r="P10" s="462">
        <v>2</v>
      </c>
      <c r="Q10" s="462">
        <v>2</v>
      </c>
      <c r="R10" s="462">
        <v>1</v>
      </c>
      <c r="S10" s="462">
        <v>0</v>
      </c>
      <c r="T10" s="462">
        <v>2</v>
      </c>
      <c r="U10" s="462">
        <v>1</v>
      </c>
      <c r="V10" s="462">
        <v>2</v>
      </c>
      <c r="W10" s="464"/>
      <c r="X10" s="465"/>
      <c r="Y10" s="455"/>
      <c r="Z10" s="455"/>
    </row>
    <row r="11" spans="1:35" ht="50.25" customHeight="1" x14ac:dyDescent="0.25">
      <c r="A11" s="435" t="s">
        <v>149</v>
      </c>
      <c r="B11" s="436"/>
      <c r="C11" s="441" t="s">
        <v>40</v>
      </c>
      <c r="D11" s="449"/>
      <c r="E11" s="450"/>
      <c r="F11" s="441" t="s">
        <v>41</v>
      </c>
      <c r="G11" s="442"/>
      <c r="H11" s="442"/>
      <c r="I11" s="442"/>
      <c r="J11" s="442"/>
      <c r="K11" s="446"/>
      <c r="L11" s="441" t="s">
        <v>79</v>
      </c>
      <c r="M11" s="449"/>
      <c r="N11" s="450"/>
      <c r="O11" s="429" t="str">
        <f>IF(Infos!$C$10="abs","abs","")</f>
        <v/>
      </c>
      <c r="P11" s="429" t="str">
        <f>IF(Infos!$C$11="abs","abs","")</f>
        <v/>
      </c>
      <c r="Q11" s="429" t="str">
        <f>IF(Infos!$C$12="abs","abs","")</f>
        <v/>
      </c>
      <c r="R11" s="429" t="str">
        <f>IF(Infos!$C$13="abs","abs","")</f>
        <v/>
      </c>
      <c r="S11" s="429" t="str">
        <f>IF(Infos!$C$14="abs","abs","")</f>
        <v/>
      </c>
      <c r="T11" s="429" t="str">
        <f>IF(Infos!$C$15="abs","abs","")</f>
        <v/>
      </c>
      <c r="U11" s="429" t="str">
        <f>IF(Infos!$C$16="abs","abs","")</f>
        <v/>
      </c>
      <c r="V11" s="429" t="str">
        <f>IF(Infos!$C$17="abs","abs","")</f>
        <v/>
      </c>
      <c r="W11" s="429" t="str">
        <f>IF(Infos!$C$18="abs","abs","")</f>
        <v/>
      </c>
      <c r="X11" s="429" t="str">
        <f>IF(Infos!$C$19="abs","abs","")</f>
        <v/>
      </c>
      <c r="Y11" s="429" t="str">
        <f>IF(Infos!$C$20="abs","abs","")</f>
        <v/>
      </c>
      <c r="Z11" s="429" t="str">
        <f>IF(Infos!$C$21="abs","abs","")</f>
        <v/>
      </c>
    </row>
    <row r="12" spans="1:35" x14ac:dyDescent="0.25">
      <c r="A12" s="437"/>
      <c r="B12" s="438"/>
      <c r="C12" s="193"/>
      <c r="D12" s="194">
        <v>0</v>
      </c>
      <c r="E12" s="195"/>
      <c r="F12" s="196"/>
      <c r="G12" s="366" t="s">
        <v>169</v>
      </c>
      <c r="H12" s="367"/>
      <c r="I12" s="367"/>
      <c r="J12" s="368"/>
      <c r="K12" s="195"/>
      <c r="L12" s="197"/>
      <c r="M12" s="194">
        <v>3</v>
      </c>
      <c r="N12" s="198"/>
      <c r="O12" s="430"/>
      <c r="P12" s="430"/>
      <c r="Q12" s="430"/>
      <c r="R12" s="430"/>
      <c r="S12" s="430"/>
      <c r="T12" s="430"/>
      <c r="U12" s="430"/>
      <c r="V12" s="430"/>
      <c r="W12" s="430"/>
      <c r="X12" s="430"/>
      <c r="Y12" s="430"/>
      <c r="Z12" s="430"/>
    </row>
    <row r="13" spans="1:35" ht="6.75" customHeight="1" x14ac:dyDescent="0.25">
      <c r="A13" s="447"/>
      <c r="B13" s="448"/>
      <c r="C13" s="199"/>
      <c r="D13" s="200"/>
      <c r="E13" s="201"/>
      <c r="F13" s="202"/>
      <c r="G13" s="203"/>
      <c r="H13" s="203"/>
      <c r="I13" s="204"/>
      <c r="J13" s="203"/>
      <c r="K13" s="201"/>
      <c r="L13" s="202"/>
      <c r="M13" s="200"/>
      <c r="N13" s="201"/>
      <c r="O13" s="431"/>
      <c r="P13" s="431"/>
      <c r="Q13" s="431"/>
      <c r="R13" s="431"/>
      <c r="S13" s="431"/>
      <c r="T13" s="431"/>
      <c r="U13" s="431"/>
      <c r="V13" s="431"/>
      <c r="W13" s="431"/>
      <c r="X13" s="431"/>
      <c r="Y13" s="431"/>
      <c r="Z13" s="431"/>
    </row>
    <row r="14" spans="1:35" ht="54" customHeight="1" x14ac:dyDescent="0.25">
      <c r="A14" s="435" t="s">
        <v>150</v>
      </c>
      <c r="B14" s="436"/>
      <c r="C14" s="205"/>
      <c r="D14" s="206" t="s">
        <v>82</v>
      </c>
      <c r="E14" s="205"/>
      <c r="F14" s="205"/>
      <c r="G14" s="454" t="s">
        <v>83</v>
      </c>
      <c r="H14" s="454"/>
      <c r="I14" s="454"/>
      <c r="J14" s="454"/>
      <c r="K14" s="205"/>
      <c r="L14" s="456" t="s">
        <v>84</v>
      </c>
      <c r="M14" s="454"/>
      <c r="N14" s="457"/>
      <c r="O14" s="429" t="str">
        <f>IF(Infos!$C$10="abs","abs","")</f>
        <v/>
      </c>
      <c r="P14" s="429" t="str">
        <f>IF(Infos!$C$11="abs","abs","")</f>
        <v/>
      </c>
      <c r="Q14" s="429" t="str">
        <f>IF(Infos!$C$12="abs","abs","")</f>
        <v/>
      </c>
      <c r="R14" s="429" t="str">
        <f>IF(Infos!$C$13="abs","abs","")</f>
        <v/>
      </c>
      <c r="S14" s="429" t="str">
        <f>IF(Infos!$C$14="abs","abs","")</f>
        <v/>
      </c>
      <c r="T14" s="429" t="str">
        <f>IF(Infos!$C$15="abs","abs","")</f>
        <v/>
      </c>
      <c r="U14" s="429" t="str">
        <f>IF(Infos!$C$16="abs","abs","")</f>
        <v/>
      </c>
      <c r="V14" s="429" t="str">
        <f>IF(Infos!$C$17="abs","abs","")</f>
        <v/>
      </c>
      <c r="W14" s="429" t="str">
        <f>IF(Infos!$C$18="abs","abs","")</f>
        <v/>
      </c>
      <c r="X14" s="429" t="str">
        <f>IF(Infos!$C$19="abs","abs","")</f>
        <v/>
      </c>
      <c r="Y14" s="429" t="str">
        <f>IF(Infos!$C$20="abs","abs","")</f>
        <v/>
      </c>
      <c r="Z14" s="429" t="str">
        <f>IF(Infos!$C$21="abs","abs","")</f>
        <v/>
      </c>
    </row>
    <row r="15" spans="1:35" ht="15" customHeight="1" x14ac:dyDescent="0.25">
      <c r="A15" s="437"/>
      <c r="B15" s="438"/>
      <c r="C15" s="193"/>
      <c r="D15" s="207">
        <v>0</v>
      </c>
      <c r="E15" s="198"/>
      <c r="F15" s="208"/>
      <c r="G15" s="358">
        <v>1</v>
      </c>
      <c r="H15" s="359"/>
      <c r="I15" s="359"/>
      <c r="J15" s="360"/>
      <c r="K15" s="198"/>
      <c r="L15" s="208"/>
      <c r="M15" s="194">
        <v>2</v>
      </c>
      <c r="N15" s="198"/>
      <c r="O15" s="430"/>
      <c r="P15" s="430"/>
      <c r="Q15" s="430"/>
      <c r="R15" s="430"/>
      <c r="S15" s="430"/>
      <c r="T15" s="430"/>
      <c r="U15" s="430"/>
      <c r="V15" s="430"/>
      <c r="W15" s="430"/>
      <c r="X15" s="430"/>
      <c r="Y15" s="430"/>
      <c r="Z15" s="430"/>
    </row>
    <row r="16" spans="1:35" ht="5.25" customHeight="1" x14ac:dyDescent="0.25">
      <c r="A16" s="439"/>
      <c r="B16" s="440"/>
      <c r="C16" s="193"/>
      <c r="D16" s="209"/>
      <c r="E16" s="198"/>
      <c r="F16" s="208"/>
      <c r="G16" s="203"/>
      <c r="H16" s="203"/>
      <c r="I16" s="204"/>
      <c r="J16" s="203"/>
      <c r="K16" s="198"/>
      <c r="L16" s="208"/>
      <c r="M16" s="209"/>
      <c r="N16" s="198"/>
      <c r="O16" s="431"/>
      <c r="P16" s="431"/>
      <c r="Q16" s="431"/>
      <c r="R16" s="431"/>
      <c r="S16" s="431"/>
      <c r="T16" s="431"/>
      <c r="U16" s="431"/>
      <c r="V16" s="431"/>
      <c r="W16" s="431"/>
      <c r="X16" s="431"/>
      <c r="Y16" s="431"/>
      <c r="Z16" s="431"/>
    </row>
    <row r="17" spans="1:26" ht="36.75" customHeight="1" x14ac:dyDescent="0.25">
      <c r="A17" s="435" t="s">
        <v>151</v>
      </c>
      <c r="B17" s="451"/>
      <c r="C17" s="441" t="s">
        <v>28</v>
      </c>
      <c r="D17" s="442"/>
      <c r="E17" s="446"/>
      <c r="F17" s="441" t="s">
        <v>80</v>
      </c>
      <c r="G17" s="442"/>
      <c r="H17" s="442"/>
      <c r="I17" s="442"/>
      <c r="J17" s="442"/>
      <c r="K17" s="210"/>
      <c r="L17" s="211"/>
      <c r="M17" s="212" t="s">
        <v>81</v>
      </c>
      <c r="N17" s="210"/>
      <c r="O17" s="429" t="str">
        <f>IF(Infos!$C$10="abs","abs","")</f>
        <v/>
      </c>
      <c r="P17" s="429" t="str">
        <f>IF(Infos!$C$11="abs","abs","")</f>
        <v/>
      </c>
      <c r="Q17" s="429" t="str">
        <f>IF(Infos!$C$12="abs","abs","")</f>
        <v/>
      </c>
      <c r="R17" s="429" t="str">
        <f>IF(Infos!$C$13="abs","abs","")</f>
        <v/>
      </c>
      <c r="S17" s="429" t="str">
        <f>IF(Infos!$C$14="abs","abs","")</f>
        <v/>
      </c>
      <c r="T17" s="429" t="str">
        <f>IF(Infos!$C$15="abs","abs","")</f>
        <v/>
      </c>
      <c r="U17" s="429" t="str">
        <f>IF(Infos!$C$16="abs","abs","")</f>
        <v/>
      </c>
      <c r="V17" s="429" t="str">
        <f>IF(Infos!$C$17="abs","abs","")</f>
        <v/>
      </c>
      <c r="W17" s="429" t="str">
        <f>IF(Infos!$C$18="abs","abs","")</f>
        <v/>
      </c>
      <c r="X17" s="429" t="str">
        <f>IF(Infos!$C$19="abs","abs","")</f>
        <v/>
      </c>
      <c r="Y17" s="429" t="str">
        <f>IF(Infos!$C$20="abs","abs","")</f>
        <v/>
      </c>
      <c r="Z17" s="429" t="str">
        <f>IF(Infos!$C$21="abs","abs","")</f>
        <v/>
      </c>
    </row>
    <row r="18" spans="1:26" x14ac:dyDescent="0.25">
      <c r="A18" s="437"/>
      <c r="B18" s="452"/>
      <c r="C18" s="193"/>
      <c r="D18" s="207" t="s">
        <v>167</v>
      </c>
      <c r="E18" s="213"/>
      <c r="F18" s="214"/>
      <c r="G18" s="358" t="s">
        <v>154</v>
      </c>
      <c r="H18" s="359"/>
      <c r="I18" s="359"/>
      <c r="J18" s="360"/>
      <c r="K18" s="213"/>
      <c r="L18" s="214"/>
      <c r="M18" s="207" t="s">
        <v>168</v>
      </c>
      <c r="N18" s="198"/>
      <c r="O18" s="430"/>
      <c r="P18" s="430"/>
      <c r="Q18" s="430"/>
      <c r="R18" s="430"/>
      <c r="S18" s="430"/>
      <c r="T18" s="430"/>
      <c r="U18" s="430"/>
      <c r="V18" s="430"/>
      <c r="W18" s="430"/>
      <c r="X18" s="430"/>
      <c r="Y18" s="430"/>
      <c r="Z18" s="430"/>
    </row>
    <row r="19" spans="1:26" ht="5.25" customHeight="1" x14ac:dyDescent="0.25">
      <c r="A19" s="439"/>
      <c r="B19" s="453"/>
      <c r="C19" s="199"/>
      <c r="D19" s="200"/>
      <c r="E19" s="201"/>
      <c r="F19" s="202"/>
      <c r="G19" s="200"/>
      <c r="H19" s="200"/>
      <c r="I19" s="215"/>
      <c r="J19" s="200"/>
      <c r="K19" s="201"/>
      <c r="L19" s="202"/>
      <c r="M19" s="200"/>
      <c r="N19" s="201"/>
      <c r="O19" s="431"/>
      <c r="P19" s="431"/>
      <c r="Q19" s="431"/>
      <c r="R19" s="431"/>
      <c r="S19" s="431"/>
      <c r="T19" s="431"/>
      <c r="U19" s="431"/>
      <c r="V19" s="431"/>
      <c r="W19" s="431"/>
      <c r="X19" s="431"/>
      <c r="Y19" s="431"/>
      <c r="Z19" s="431"/>
    </row>
    <row r="20" spans="1:26" ht="64.5" customHeight="1" x14ac:dyDescent="0.25">
      <c r="A20" s="435" t="s">
        <v>152</v>
      </c>
      <c r="B20" s="436"/>
      <c r="C20" s="443" t="s">
        <v>8</v>
      </c>
      <c r="D20" s="444"/>
      <c r="E20" s="445"/>
      <c r="F20" s="443" t="s">
        <v>9</v>
      </c>
      <c r="G20" s="444"/>
      <c r="H20" s="444"/>
      <c r="I20" s="444"/>
      <c r="J20" s="444"/>
      <c r="K20" s="445"/>
      <c r="L20" s="443" t="s">
        <v>10</v>
      </c>
      <c r="M20" s="444"/>
      <c r="N20" s="445"/>
      <c r="O20" s="429" t="str">
        <f>IF(Infos!$C$10="abs","abs","")</f>
        <v/>
      </c>
      <c r="P20" s="429" t="str">
        <f>IF(Infos!$C$11="abs","abs","")</f>
        <v/>
      </c>
      <c r="Q20" s="429" t="str">
        <f>IF(Infos!$C$12="abs","abs","")</f>
        <v/>
      </c>
      <c r="R20" s="429" t="str">
        <f>IF(Infos!$C$13="abs","abs","")</f>
        <v/>
      </c>
      <c r="S20" s="429" t="str">
        <f>IF(Infos!$C$14="abs","abs","")</f>
        <v/>
      </c>
      <c r="T20" s="429" t="str">
        <f>IF(Infos!$C$15="abs","abs","")</f>
        <v/>
      </c>
      <c r="U20" s="429" t="str">
        <f>IF(Infos!$C$16="abs","abs","")</f>
        <v/>
      </c>
      <c r="V20" s="429" t="str">
        <f>IF(Infos!$C$17="abs","abs","")</f>
        <v/>
      </c>
      <c r="W20" s="429" t="str">
        <f>IF(Infos!$C$18="abs","abs","")</f>
        <v/>
      </c>
      <c r="X20" s="429" t="str">
        <f>IF(Infos!$C$19="abs","abs","")</f>
        <v/>
      </c>
      <c r="Y20" s="429" t="str">
        <f>IF(Infos!$C$20="abs","abs","")</f>
        <v/>
      </c>
      <c r="Z20" s="429" t="str">
        <f>IF(Infos!$C$21="abs","abs","")</f>
        <v/>
      </c>
    </row>
    <row r="21" spans="1:26" x14ac:dyDescent="0.25">
      <c r="A21" s="437"/>
      <c r="B21" s="438"/>
      <c r="C21" s="218"/>
      <c r="D21" s="194">
        <v>0</v>
      </c>
      <c r="E21" s="196"/>
      <c r="F21" s="197"/>
      <c r="G21" s="358" t="s">
        <v>169</v>
      </c>
      <c r="H21" s="359"/>
      <c r="I21" s="359"/>
      <c r="J21" s="360"/>
      <c r="K21" s="196"/>
      <c r="L21" s="197"/>
      <c r="M21" s="207" t="s">
        <v>170</v>
      </c>
      <c r="N21" s="209"/>
      <c r="O21" s="430"/>
      <c r="P21" s="430"/>
      <c r="Q21" s="430"/>
      <c r="R21" s="430"/>
      <c r="S21" s="430"/>
      <c r="T21" s="430"/>
      <c r="U21" s="430"/>
      <c r="V21" s="430"/>
      <c r="W21" s="430"/>
      <c r="X21" s="430"/>
      <c r="Y21" s="430"/>
      <c r="Z21" s="430"/>
    </row>
    <row r="22" spans="1:26" ht="6" customHeight="1" x14ac:dyDescent="0.25">
      <c r="A22" s="439"/>
      <c r="B22" s="440"/>
      <c r="C22" s="218"/>
      <c r="D22" s="209"/>
      <c r="E22" s="209"/>
      <c r="F22" s="202"/>
      <c r="G22" s="209"/>
      <c r="H22" s="203"/>
      <c r="I22" s="204"/>
      <c r="J22" s="203"/>
      <c r="K22" s="209"/>
      <c r="L22" s="202"/>
      <c r="M22" s="209"/>
      <c r="N22" s="200"/>
      <c r="O22" s="431"/>
      <c r="P22" s="431"/>
      <c r="Q22" s="431"/>
      <c r="R22" s="431"/>
      <c r="S22" s="431"/>
      <c r="T22" s="431"/>
      <c r="U22" s="431"/>
      <c r="V22" s="431"/>
      <c r="W22" s="431"/>
      <c r="X22" s="431"/>
      <c r="Y22" s="431"/>
      <c r="Z22" s="431"/>
    </row>
    <row r="23" spans="1:26" ht="53.25" customHeight="1" x14ac:dyDescent="0.25">
      <c r="A23" s="435" t="s">
        <v>153</v>
      </c>
      <c r="B23" s="436"/>
      <c r="C23" s="441" t="s">
        <v>25</v>
      </c>
      <c r="D23" s="442"/>
      <c r="E23" s="446"/>
      <c r="F23" s="441" t="s">
        <v>26</v>
      </c>
      <c r="G23" s="442"/>
      <c r="H23" s="442"/>
      <c r="I23" s="442"/>
      <c r="J23" s="442"/>
      <c r="K23" s="210"/>
      <c r="L23" s="441" t="s">
        <v>27</v>
      </c>
      <c r="M23" s="442"/>
      <c r="N23" s="446"/>
      <c r="O23" s="429" t="str">
        <f>IF(Infos!$C$10="abs","abs","")</f>
        <v/>
      </c>
      <c r="P23" s="429" t="str">
        <f>IF(Infos!$C$11="abs","abs","")</f>
        <v/>
      </c>
      <c r="Q23" s="429" t="str">
        <f>IF(Infos!$C$12="abs","abs","")</f>
        <v/>
      </c>
      <c r="R23" s="429" t="str">
        <f>IF(Infos!$C$13="abs","abs","")</f>
        <v/>
      </c>
      <c r="S23" s="429" t="str">
        <f>IF(Infos!$C$14="abs","abs","")</f>
        <v/>
      </c>
      <c r="T23" s="429" t="str">
        <f>IF(Infos!$C$15="abs","abs","")</f>
        <v/>
      </c>
      <c r="U23" s="429" t="str">
        <f>IF(Infos!$C$16="abs","abs","")</f>
        <v/>
      </c>
      <c r="V23" s="429" t="str">
        <f>IF(Infos!$C$17="abs","abs","")</f>
        <v/>
      </c>
      <c r="W23" s="429" t="str">
        <f>IF(Infos!$C$18="abs","abs","")</f>
        <v/>
      </c>
      <c r="X23" s="429" t="str">
        <f>IF(Infos!$C$19="abs","abs","")</f>
        <v/>
      </c>
      <c r="Y23" s="429" t="str">
        <f>IF(Infos!$C$20="abs","abs","")</f>
        <v/>
      </c>
      <c r="Z23" s="429" t="str">
        <f>IF(Infos!$C$21="abs","abs","")</f>
        <v/>
      </c>
    </row>
    <row r="24" spans="1:26" x14ac:dyDescent="0.25">
      <c r="A24" s="437"/>
      <c r="B24" s="438"/>
      <c r="C24" s="193"/>
      <c r="D24" s="207" t="s">
        <v>173</v>
      </c>
      <c r="E24" s="195"/>
      <c r="F24" s="197"/>
      <c r="G24" s="366" t="s">
        <v>172</v>
      </c>
      <c r="H24" s="367"/>
      <c r="I24" s="367"/>
      <c r="J24" s="368"/>
      <c r="K24" s="195"/>
      <c r="L24" s="197"/>
      <c r="M24" s="194" t="s">
        <v>171</v>
      </c>
      <c r="N24" s="198"/>
      <c r="O24" s="430"/>
      <c r="P24" s="430"/>
      <c r="Q24" s="430"/>
      <c r="R24" s="430"/>
      <c r="S24" s="430"/>
      <c r="T24" s="430"/>
      <c r="U24" s="430"/>
      <c r="V24" s="430"/>
      <c r="W24" s="430"/>
      <c r="X24" s="430"/>
      <c r="Y24" s="430"/>
      <c r="Z24" s="430"/>
    </row>
    <row r="25" spans="1:26" ht="5.25" customHeight="1" x14ac:dyDescent="0.25">
      <c r="A25" s="439"/>
      <c r="B25" s="440"/>
      <c r="C25" s="199"/>
      <c r="D25" s="200"/>
      <c r="E25" s="201"/>
      <c r="F25" s="202"/>
      <c r="G25" s="203"/>
      <c r="H25" s="203"/>
      <c r="I25" s="204"/>
      <c r="J25" s="203"/>
      <c r="K25" s="201"/>
      <c r="L25" s="202"/>
      <c r="M25" s="200"/>
      <c r="N25" s="201"/>
      <c r="O25" s="431"/>
      <c r="P25" s="431"/>
      <c r="Q25" s="431"/>
      <c r="R25" s="431"/>
      <c r="S25" s="431"/>
      <c r="T25" s="431"/>
      <c r="U25" s="431"/>
      <c r="V25" s="431"/>
      <c r="W25" s="431"/>
      <c r="X25" s="431"/>
      <c r="Y25" s="431"/>
      <c r="Z25" s="431"/>
    </row>
    <row r="26" spans="1:26" ht="40.5" customHeight="1" x14ac:dyDescent="0.25">
      <c r="A26" s="432" t="s">
        <v>155</v>
      </c>
      <c r="B26" s="433"/>
      <c r="C26" s="433"/>
      <c r="D26" s="433"/>
      <c r="E26" s="433"/>
      <c r="F26" s="433"/>
      <c r="G26" s="433"/>
      <c r="H26" s="433"/>
      <c r="I26" s="433"/>
      <c r="J26" s="433"/>
      <c r="K26" s="433"/>
      <c r="L26" s="433"/>
      <c r="M26" s="433"/>
      <c r="N26" s="434"/>
      <c r="O26" s="219">
        <f>IF(Infos!$C10="abs","abs",SUM(O11:O25))</f>
        <v>0</v>
      </c>
      <c r="P26" s="219">
        <f>IF(Infos!$C11="abs","abs",SUM(P11:P25))</f>
        <v>0</v>
      </c>
      <c r="Q26" s="219">
        <f>IF(Infos!$C12="abs","abs",SUM(Q11:Q25))</f>
        <v>0</v>
      </c>
      <c r="R26" s="219">
        <f>IF(Infos!$C13="abs","abs",SUM(R11:R25))</f>
        <v>0</v>
      </c>
      <c r="S26" s="219">
        <f>IF(Infos!$C14="abs","abs",SUM(S11:S25))</f>
        <v>0</v>
      </c>
      <c r="T26" s="219">
        <f>IF(Infos!$C15="abs","abs",SUM(T11:T25))</f>
        <v>0</v>
      </c>
      <c r="U26" s="219">
        <f>IF(Infos!$C16="abs","abs",SUM(U11:U25))</f>
        <v>0</v>
      </c>
      <c r="V26" s="219">
        <f>IF(Infos!$C17="abs","abs",SUM(V11:V25))</f>
        <v>0</v>
      </c>
      <c r="W26" s="219">
        <f>IF(Infos!$C18="abs","abs",SUM(W11:W25))</f>
        <v>0</v>
      </c>
      <c r="X26" s="219">
        <f>IF(Infos!$C19="abs","abs",SUM(X11:X25))</f>
        <v>0</v>
      </c>
      <c r="Y26" s="219">
        <f>IF(Infos!$C20="abs","abs",SUM(Y11:Y25))</f>
        <v>0</v>
      </c>
      <c r="Z26" s="220">
        <f>IF(Infos!$C21="abs","abs",SUM(Z11:Z25))</f>
        <v>0</v>
      </c>
    </row>
  </sheetData>
  <sheetProtection algorithmName="SHA-512" hashValue="QdyXSwk3Dpt6XGNeUbItGuIhmqppZw0TI2qtowuc1oFw72lEYvSKGNfJ5LmHfK9ZUt94g4XHSdcdYbDobF6XWg==" saltValue="yYjK5hsBvCK5FjGB2/qUpg==" spinCount="100000" sheet="1" objects="1" scenarios="1" selectLockedCells="1"/>
  <mergeCells count="109">
    <mergeCell ref="B6:F6"/>
    <mergeCell ref="Q6:U6"/>
    <mergeCell ref="A2:M2"/>
    <mergeCell ref="N2:P2"/>
    <mergeCell ref="Q2:Y2"/>
    <mergeCell ref="A4:G4"/>
    <mergeCell ref="Z9:Z10"/>
    <mergeCell ref="S9:S10"/>
    <mergeCell ref="T9:T10"/>
    <mergeCell ref="U9:U10"/>
    <mergeCell ref="V9:V10"/>
    <mergeCell ref="W9:W10"/>
    <mergeCell ref="X9:X10"/>
    <mergeCell ref="A8:K8"/>
    <mergeCell ref="L8:N8"/>
    <mergeCell ref="A9:B10"/>
    <mergeCell ref="C9:E10"/>
    <mergeCell ref="F9:H10"/>
    <mergeCell ref="I9:K10"/>
    <mergeCell ref="L9:N10"/>
    <mergeCell ref="O9:O10"/>
    <mergeCell ref="P9:P10"/>
    <mergeCell ref="Q9:Q10"/>
    <mergeCell ref="R9:R10"/>
    <mergeCell ref="P11:P13"/>
    <mergeCell ref="Q11:Q13"/>
    <mergeCell ref="L11:N11"/>
    <mergeCell ref="O11:O13"/>
    <mergeCell ref="Y9:Y10"/>
    <mergeCell ref="Z11:Z13"/>
    <mergeCell ref="A20:B22"/>
    <mergeCell ref="C20:E20"/>
    <mergeCell ref="L20:N20"/>
    <mergeCell ref="L14:N14"/>
    <mergeCell ref="O14:O16"/>
    <mergeCell ref="P14:P16"/>
    <mergeCell ref="Q14:Q16"/>
    <mergeCell ref="R14:R16"/>
    <mergeCell ref="V11:V13"/>
    <mergeCell ref="W11:W13"/>
    <mergeCell ref="X11:X13"/>
    <mergeCell ref="Y11:Y13"/>
    <mergeCell ref="R11:R13"/>
    <mergeCell ref="S11:S13"/>
    <mergeCell ref="T11:T13"/>
    <mergeCell ref="U11:U13"/>
    <mergeCell ref="F17:J17"/>
    <mergeCell ref="G18:J18"/>
    <mergeCell ref="T17:T19"/>
    <mergeCell ref="U17:U19"/>
    <mergeCell ref="V17:V19"/>
    <mergeCell ref="W17:W19"/>
    <mergeCell ref="G14:J14"/>
    <mergeCell ref="Y14:Y16"/>
    <mergeCell ref="Z14:Z16"/>
    <mergeCell ref="S14:S16"/>
    <mergeCell ref="T14:T16"/>
    <mergeCell ref="U14:U16"/>
    <mergeCell ref="V14:V16"/>
    <mergeCell ref="W14:W16"/>
    <mergeCell ref="X14:X16"/>
    <mergeCell ref="A11:B13"/>
    <mergeCell ref="C11:E11"/>
    <mergeCell ref="A17:B19"/>
    <mergeCell ref="W23:W25"/>
    <mergeCell ref="X23:X25"/>
    <mergeCell ref="Y23:Y25"/>
    <mergeCell ref="T20:T22"/>
    <mergeCell ref="U20:U22"/>
    <mergeCell ref="F11:K11"/>
    <mergeCell ref="G12:J12"/>
    <mergeCell ref="A23:B25"/>
    <mergeCell ref="O23:O25"/>
    <mergeCell ref="P23:P25"/>
    <mergeCell ref="Q23:Q25"/>
    <mergeCell ref="R23:R25"/>
    <mergeCell ref="V20:V22"/>
    <mergeCell ref="W20:W22"/>
    <mergeCell ref="L23:N23"/>
    <mergeCell ref="R20:R22"/>
    <mergeCell ref="S20:S22"/>
    <mergeCell ref="O17:O19"/>
    <mergeCell ref="O20:O22"/>
    <mergeCell ref="P20:P22"/>
    <mergeCell ref="Q20:Q22"/>
    <mergeCell ref="Z23:Z25"/>
    <mergeCell ref="G15:J15"/>
    <mergeCell ref="A26:N26"/>
    <mergeCell ref="G24:J24"/>
    <mergeCell ref="X20:X22"/>
    <mergeCell ref="Y20:Y22"/>
    <mergeCell ref="S23:S25"/>
    <mergeCell ref="T23:T25"/>
    <mergeCell ref="U23:U25"/>
    <mergeCell ref="V23:V25"/>
    <mergeCell ref="A14:B16"/>
    <mergeCell ref="F23:J23"/>
    <mergeCell ref="F20:K20"/>
    <mergeCell ref="G21:J21"/>
    <mergeCell ref="C23:E23"/>
    <mergeCell ref="Z20:Z22"/>
    <mergeCell ref="P17:P19"/>
    <mergeCell ref="Q17:Q19"/>
    <mergeCell ref="R17:R19"/>
    <mergeCell ref="S17:S19"/>
    <mergeCell ref="X17:X19"/>
    <mergeCell ref="Y17:Y19"/>
    <mergeCell ref="Z17:Z19"/>
    <mergeCell ref="C17:E17"/>
  </mergeCells>
  <phoneticPr fontId="23" type="noConversion"/>
  <conditionalFormatting sqref="O8:Z8">
    <cfRule type="cellIs" dxfId="16" priority="1" stopIfTrue="1" operator="equal">
      <formula>0</formula>
    </cfRule>
  </conditionalFormatting>
  <dataValidations count="6">
    <dataValidation type="whole" operator="lessThan" allowBlank="1" showErrorMessage="1" errorTitle="0-3" error="Maxi. 3" sqref="P10:V10">
      <formula1>4</formula1>
    </dataValidation>
    <dataValidation type="decimal" operator="lessThanOrEqual" allowBlank="1" showInputMessage="1" showErrorMessage="1" sqref="O11:Z13">
      <formula1>3</formula1>
    </dataValidation>
    <dataValidation type="decimal" operator="lessThanOrEqual" allowBlank="1" showInputMessage="1" showErrorMessage="1" sqref="O14:Z16">
      <formula1>2</formula1>
    </dataValidation>
    <dataValidation type="decimal" operator="lessThanOrEqual" allowBlank="1" showInputMessage="1" showErrorMessage="1" sqref="O17:Z19">
      <formula1>6</formula1>
    </dataValidation>
    <dataValidation type="decimal" operator="lessThanOrEqual" allowBlank="1" showInputMessage="1" showErrorMessage="1" sqref="O20:Z22">
      <formula1>4</formula1>
    </dataValidation>
    <dataValidation type="decimal" operator="lessThanOrEqual" allowBlank="1" showInputMessage="1" showErrorMessage="1" sqref="O23:Z25">
      <formula1>5</formula1>
    </dataValidation>
  </dataValidations>
  <pageMargins left="0.39370078740157483" right="0.39370078740157483" top="0.19685039370078741" bottom="0.19685039370078741" header="0.51181102362204722" footer="0.51181102362204722"/>
  <pageSetup paperSize="9" orientation="landscape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indexed="10"/>
  </sheetPr>
  <dimension ref="A1:AI27"/>
  <sheetViews>
    <sheetView showGridLines="0" tabSelected="1" zoomScaleNormal="100" workbookViewId="0">
      <selection activeCell="P5" sqref="P5"/>
    </sheetView>
  </sheetViews>
  <sheetFormatPr baseColWidth="10" defaultColWidth="11.42578125" defaultRowHeight="15" x14ac:dyDescent="0.25"/>
  <cols>
    <col min="1" max="1" width="15.7109375" style="12" customWidth="1"/>
    <col min="2" max="2" width="39" style="12" customWidth="1"/>
    <col min="3" max="3" width="7.7109375" style="12" customWidth="1"/>
    <col min="4" max="4" width="6.42578125" style="12" customWidth="1"/>
    <col min="5" max="5" width="7.140625" style="12" customWidth="1"/>
    <col min="6" max="6" width="7.42578125" style="12" customWidth="1"/>
    <col min="7" max="14" width="6.7109375" style="12" customWidth="1"/>
    <col min="15" max="15" width="6.5703125" style="12" customWidth="1"/>
    <col min="16" max="16384" width="11.42578125" style="12"/>
  </cols>
  <sheetData>
    <row r="1" spans="1:35" ht="21" customHeight="1" x14ac:dyDescent="0.25">
      <c r="A1" s="165" t="str">
        <f>Infos!B5</f>
        <v>MC Pâtisserie-Glacerie-Chocolaterie, Confiserie spécialisée</v>
      </c>
      <c r="B1" s="165"/>
      <c r="C1" s="165"/>
      <c r="D1" s="165"/>
      <c r="E1" s="165"/>
      <c r="F1" s="165"/>
      <c r="G1" s="166" t="s">
        <v>48</v>
      </c>
      <c r="H1" s="165"/>
      <c r="I1" s="480">
        <f>Infos!F7</f>
        <v>0</v>
      </c>
      <c r="J1" s="480"/>
      <c r="K1" s="480"/>
      <c r="L1" s="165"/>
      <c r="M1" s="165"/>
      <c r="N1" s="162"/>
      <c r="Q1" s="476">
        <f>Infos!F7</f>
        <v>0</v>
      </c>
      <c r="R1" s="476"/>
      <c r="S1" s="476"/>
      <c r="T1" s="476"/>
      <c r="U1" s="476"/>
      <c r="V1" s="476"/>
      <c r="W1" s="476"/>
      <c r="X1" s="476"/>
      <c r="Y1" s="476"/>
      <c r="Z1" s="45"/>
      <c r="AA1" s="45"/>
      <c r="AB1" s="45"/>
      <c r="AC1" s="45"/>
      <c r="AD1" s="45"/>
      <c r="AE1" s="45"/>
      <c r="AF1" s="45"/>
      <c r="AG1" s="45"/>
      <c r="AH1" s="45"/>
      <c r="AI1" s="45"/>
    </row>
    <row r="2" spans="1:35" ht="6" customHeight="1" x14ac:dyDescent="0.2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6"/>
      <c r="O2" s="156"/>
      <c r="P2" s="156"/>
      <c r="Q2" s="155"/>
      <c r="R2" s="155"/>
      <c r="S2" s="155"/>
      <c r="T2" s="155"/>
      <c r="U2" s="155"/>
      <c r="V2" s="155"/>
      <c r="W2" s="155"/>
      <c r="X2" s="155"/>
      <c r="Y2" s="155"/>
      <c r="Z2" s="45"/>
      <c r="AA2" s="45"/>
      <c r="AB2" s="45"/>
      <c r="AC2" s="45"/>
      <c r="AD2" s="45"/>
      <c r="AE2" s="45"/>
      <c r="AF2" s="45"/>
      <c r="AG2" s="45"/>
      <c r="AH2" s="45"/>
      <c r="AI2" s="45"/>
    </row>
    <row r="3" spans="1:35" x14ac:dyDescent="0.25">
      <c r="A3" s="250" t="str">
        <f>Infos!F5</f>
        <v>E1 - Pratique professionnelle</v>
      </c>
      <c r="B3" s="250"/>
      <c r="C3" s="250"/>
      <c r="D3" s="250"/>
      <c r="E3" s="250"/>
      <c r="F3" s="250"/>
      <c r="G3" s="250"/>
      <c r="H3" s="162"/>
      <c r="I3" s="162"/>
      <c r="J3" s="162"/>
      <c r="K3" s="162"/>
      <c r="L3" s="162"/>
      <c r="M3" s="162"/>
      <c r="N3" s="162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</row>
    <row r="4" spans="1:35" ht="4.5" customHeight="1" x14ac:dyDescent="0.25">
      <c r="A4" s="168"/>
      <c r="B4" s="162"/>
      <c r="C4" s="162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</row>
    <row r="5" spans="1:35" x14ac:dyDescent="0.25">
      <c r="A5" s="169" t="s">
        <v>46</v>
      </c>
      <c r="B5" s="250">
        <f>Infos!F7</f>
        <v>0</v>
      </c>
      <c r="C5" s="250"/>
      <c r="D5" s="250"/>
      <c r="E5" s="250"/>
      <c r="F5" s="250"/>
      <c r="G5" s="166" t="s">
        <v>175</v>
      </c>
      <c r="H5" s="162"/>
      <c r="I5" s="480">
        <f>Infos!F3</f>
        <v>0</v>
      </c>
      <c r="J5" s="480"/>
      <c r="K5" s="480"/>
      <c r="L5" s="162"/>
      <c r="M5" s="162"/>
      <c r="N5" s="162"/>
      <c r="O5" s="156"/>
      <c r="P5" s="156"/>
      <c r="Q5" s="476"/>
      <c r="R5" s="476"/>
      <c r="S5" s="476"/>
      <c r="T5" s="476"/>
      <c r="U5" s="476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</row>
    <row r="6" spans="1:35" ht="6" customHeight="1" x14ac:dyDescent="0.25"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</row>
    <row r="7" spans="1:35" ht="49.5" customHeight="1" thickBot="1" x14ac:dyDescent="0.3">
      <c r="A7" s="157" t="s">
        <v>50</v>
      </c>
      <c r="B7" s="31" t="s">
        <v>42</v>
      </c>
      <c r="C7" s="152">
        <f>Infos!$B10</f>
        <v>0</v>
      </c>
      <c r="D7" s="152">
        <f>Infos!$B11</f>
        <v>0</v>
      </c>
      <c r="E7" s="152">
        <f>Infos!$B12</f>
        <v>0</v>
      </c>
      <c r="F7" s="152">
        <f>Infos!$B13</f>
        <v>0</v>
      </c>
      <c r="G7" s="152">
        <f>Infos!$B14</f>
        <v>0</v>
      </c>
      <c r="H7" s="152">
        <f>Infos!$B15</f>
        <v>0</v>
      </c>
      <c r="I7" s="152">
        <f>Infos!$B16</f>
        <v>0</v>
      </c>
      <c r="J7" s="152">
        <f>Infos!$B17</f>
        <v>0</v>
      </c>
      <c r="K7" s="152">
        <f>Infos!$B18</f>
        <v>0</v>
      </c>
      <c r="L7" s="152">
        <f>Infos!$B19</f>
        <v>0</v>
      </c>
      <c r="M7" s="152">
        <f>Infos!$B20</f>
        <v>0</v>
      </c>
      <c r="N7" s="152">
        <f>Infos!$B21</f>
        <v>0</v>
      </c>
    </row>
    <row r="8" spans="1:35" ht="18" thickTop="1" thickBot="1" x14ac:dyDescent="0.3">
      <c r="A8" s="15"/>
      <c r="B8" s="114"/>
      <c r="C8" s="115" t="s">
        <v>32</v>
      </c>
      <c r="D8" s="62" t="s">
        <v>33</v>
      </c>
      <c r="E8" s="63" t="s">
        <v>34</v>
      </c>
      <c r="F8" s="63" t="s">
        <v>35</v>
      </c>
      <c r="G8" s="64" t="s">
        <v>36</v>
      </c>
      <c r="H8" s="65" t="s">
        <v>37</v>
      </c>
      <c r="I8" s="66" t="s">
        <v>38</v>
      </c>
      <c r="J8" s="66" t="s">
        <v>39</v>
      </c>
      <c r="K8" s="66" t="s">
        <v>29</v>
      </c>
      <c r="L8" s="66" t="s">
        <v>30</v>
      </c>
      <c r="M8" s="66" t="s">
        <v>31</v>
      </c>
      <c r="N8" s="67" t="s">
        <v>3</v>
      </c>
    </row>
    <row r="9" spans="1:35" ht="35.1" customHeight="1" thickTop="1" thickBot="1" x14ac:dyDescent="0.3">
      <c r="A9" s="18" t="s">
        <v>100</v>
      </c>
      <c r="B9" s="19" t="s">
        <v>156</v>
      </c>
      <c r="C9" s="37">
        <f>'Techniques de fabrication'!O38</f>
        <v>0</v>
      </c>
      <c r="D9" s="37">
        <f>'Techniques de fabrication'!P38</f>
        <v>0</v>
      </c>
      <c r="E9" s="37">
        <f>'Techniques de fabrication'!Q38</f>
        <v>0</v>
      </c>
      <c r="F9" s="37">
        <f>'Techniques de fabrication'!R38</f>
        <v>0</v>
      </c>
      <c r="G9" s="37">
        <f>'Techniques de fabrication'!S38</f>
        <v>0</v>
      </c>
      <c r="H9" s="37">
        <f>'Techniques de fabrication'!T38</f>
        <v>0</v>
      </c>
      <c r="I9" s="37">
        <f>'Techniques de fabrication'!U38</f>
        <v>0</v>
      </c>
      <c r="J9" s="37">
        <f>'Techniques de fabrication'!V38</f>
        <v>0</v>
      </c>
      <c r="K9" s="37">
        <f>'Techniques de fabrication'!W38</f>
        <v>0</v>
      </c>
      <c r="L9" s="37">
        <f>'Techniques de fabrication'!X38</f>
        <v>0</v>
      </c>
      <c r="M9" s="37">
        <f>'Techniques de fabrication'!Y38</f>
        <v>0</v>
      </c>
      <c r="N9" s="68">
        <f>'Techniques de fabrication'!Z38</f>
        <v>0</v>
      </c>
      <c r="O9" s="42"/>
      <c r="P9" s="43"/>
    </row>
    <row r="10" spans="1:35" ht="42.75" customHeight="1" thickTop="1" thickBot="1" x14ac:dyDescent="0.3">
      <c r="A10" s="18" t="s">
        <v>1</v>
      </c>
      <c r="B10" s="19" t="s">
        <v>157</v>
      </c>
      <c r="C10" s="37">
        <f>'Composition et présentation'!P35</f>
        <v>0</v>
      </c>
      <c r="D10" s="37">
        <f>'Composition et présentation'!Q35</f>
        <v>0</v>
      </c>
      <c r="E10" s="37">
        <f>'Composition et présentation'!R35</f>
        <v>0</v>
      </c>
      <c r="F10" s="37">
        <f>'Composition et présentation'!S35</f>
        <v>0</v>
      </c>
      <c r="G10" s="37">
        <f>'Composition et présentation'!T35</f>
        <v>0</v>
      </c>
      <c r="H10" s="37">
        <f>'Composition et présentation'!U35</f>
        <v>0</v>
      </c>
      <c r="I10" s="37">
        <f>'Composition et présentation'!V35</f>
        <v>0</v>
      </c>
      <c r="J10" s="37">
        <f>'Composition et présentation'!W35</f>
        <v>0</v>
      </c>
      <c r="K10" s="37">
        <f>'Composition et présentation'!X35</f>
        <v>0</v>
      </c>
      <c r="L10" s="37">
        <f>'Composition et présentation'!Y35</f>
        <v>0</v>
      </c>
      <c r="M10" s="37">
        <f>'Composition et présentation'!Z35</f>
        <v>0</v>
      </c>
      <c r="N10" s="68">
        <f>'Composition et présentation'!AA35</f>
        <v>0</v>
      </c>
      <c r="O10" s="42"/>
    </row>
    <row r="11" spans="1:35" ht="35.1" customHeight="1" thickTop="1" thickBot="1" x14ac:dyDescent="0.3">
      <c r="A11" s="18" t="s">
        <v>2</v>
      </c>
      <c r="B11" s="19" t="s">
        <v>158</v>
      </c>
      <c r="C11" s="69">
        <f>Dégustation!O17</f>
        <v>0</v>
      </c>
      <c r="D11" s="69">
        <f>Dégustation!P17</f>
        <v>0</v>
      </c>
      <c r="E11" s="69">
        <f>Dégustation!Q17</f>
        <v>0</v>
      </c>
      <c r="F11" s="69">
        <f>Dégustation!R17</f>
        <v>0</v>
      </c>
      <c r="G11" s="69">
        <f>Dégustation!S17</f>
        <v>0</v>
      </c>
      <c r="H11" s="69">
        <f>Dégustation!T17</f>
        <v>0</v>
      </c>
      <c r="I11" s="69">
        <f>Dégustation!U17</f>
        <v>0</v>
      </c>
      <c r="J11" s="69">
        <f>Dégustation!V17</f>
        <v>0</v>
      </c>
      <c r="K11" s="69">
        <f>Dégustation!W17</f>
        <v>0</v>
      </c>
      <c r="L11" s="69">
        <f>Dégustation!X17</f>
        <v>0</v>
      </c>
      <c r="M11" s="69">
        <f>Dégustation!Y17</f>
        <v>0</v>
      </c>
      <c r="N11" s="70">
        <f>Dégustation!Z17</f>
        <v>0</v>
      </c>
      <c r="O11" s="42"/>
    </row>
    <row r="12" spans="1:35" ht="35.1" customHeight="1" thickTop="1" thickBot="1" x14ac:dyDescent="0.3">
      <c r="A12" s="18" t="s">
        <v>21</v>
      </c>
      <c r="B12" s="19" t="s">
        <v>159</v>
      </c>
      <c r="C12" s="37">
        <f>'Comportement professionnel'!O26</f>
        <v>0</v>
      </c>
      <c r="D12" s="37">
        <f>'Comportement professionnel'!P26</f>
        <v>0</v>
      </c>
      <c r="E12" s="37">
        <f>'Comportement professionnel'!Q26</f>
        <v>0</v>
      </c>
      <c r="F12" s="37">
        <f>'Comportement professionnel'!R26</f>
        <v>0</v>
      </c>
      <c r="G12" s="37">
        <f>'Comportement professionnel'!S26</f>
        <v>0</v>
      </c>
      <c r="H12" s="37">
        <f>'Comportement professionnel'!T26</f>
        <v>0</v>
      </c>
      <c r="I12" s="37">
        <f>'Comportement professionnel'!U26</f>
        <v>0</v>
      </c>
      <c r="J12" s="37">
        <f>'Comportement professionnel'!V26</f>
        <v>0</v>
      </c>
      <c r="K12" s="37">
        <f>'Comportement professionnel'!W26</f>
        <v>0</v>
      </c>
      <c r="L12" s="37">
        <f>'Comportement professionnel'!X26</f>
        <v>0</v>
      </c>
      <c r="M12" s="37">
        <f>'Comportement professionnel'!Y26</f>
        <v>0</v>
      </c>
      <c r="N12" s="68">
        <f>'Comportement professionnel'!Z26</f>
        <v>0</v>
      </c>
      <c r="O12" s="42"/>
    </row>
    <row r="13" spans="1:35" s="45" customFormat="1" ht="9.9499999999999993" customHeight="1" thickTop="1" thickBot="1" x14ac:dyDescent="0.3">
      <c r="A13" s="20"/>
      <c r="B13" s="21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44"/>
    </row>
    <row r="14" spans="1:35" ht="35.1" customHeight="1" thickTop="1" thickBot="1" x14ac:dyDescent="0.35">
      <c r="A14" s="22"/>
      <c r="B14" s="23" t="s">
        <v>160</v>
      </c>
      <c r="C14" s="39">
        <f>IF(Infos!$C10="abs","abs",SUM(C9:C12))</f>
        <v>0</v>
      </c>
      <c r="D14" s="39">
        <f>IF(Infos!$C11="abs","abs",SUM(D9:D12))</f>
        <v>0</v>
      </c>
      <c r="E14" s="39">
        <f>IF(Infos!$C12="abs","abs",SUM(E9:E12))</f>
        <v>0</v>
      </c>
      <c r="F14" s="39">
        <f>IF(Infos!$C13="abs","abs",SUM(F9:F12))</f>
        <v>0</v>
      </c>
      <c r="G14" s="39">
        <f>IF(Infos!$C14="abs","abs",SUM(G9:G12))</f>
        <v>0</v>
      </c>
      <c r="H14" s="39">
        <f>IF(Infos!$C15="abs","abs",SUM(H9:H12))</f>
        <v>0</v>
      </c>
      <c r="I14" s="39">
        <f>IF(Infos!$C16="abs","abs",SUM(I9:I12))</f>
        <v>0</v>
      </c>
      <c r="J14" s="39">
        <f>IF(Infos!$C17="abs","abs",SUM(J9:J12))</f>
        <v>0</v>
      </c>
      <c r="K14" s="39">
        <f>IF(Infos!$C18="abs","abs",SUM(K9:K12))</f>
        <v>0</v>
      </c>
      <c r="L14" s="39">
        <f>IF(Infos!$C19="abs","abs",SUM(L9:L12))</f>
        <v>0</v>
      </c>
      <c r="M14" s="39">
        <f>IF(Infos!$C20="abs","abs",SUM(M9:M12))</f>
        <v>0</v>
      </c>
      <c r="N14" s="39">
        <f>IF(Infos!$C21="abs","abs",SUM(N9:N12))</f>
        <v>0</v>
      </c>
      <c r="O14" s="46"/>
    </row>
    <row r="15" spans="1:35" s="45" customFormat="1" ht="9.9499999999999993" customHeight="1" thickTop="1" thickBot="1" x14ac:dyDescent="0.3">
      <c r="A15" s="20"/>
      <c r="B15" s="21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44"/>
    </row>
    <row r="16" spans="1:35" ht="35.1" customHeight="1" thickTop="1" thickBot="1" x14ac:dyDescent="0.35">
      <c r="A16" s="22"/>
      <c r="B16" s="24" t="s">
        <v>161</v>
      </c>
      <c r="C16" s="40">
        <f>IF(Infos!$C10="abs","abs",C14/8)</f>
        <v>0</v>
      </c>
      <c r="D16" s="40">
        <f>IF(Infos!$C11="abs","abs",D14/8)</f>
        <v>0</v>
      </c>
      <c r="E16" s="40">
        <f>IF(Infos!$C12="abs","abs",E14/8)</f>
        <v>0</v>
      </c>
      <c r="F16" s="40">
        <f>IF(Infos!$C13="abs","abs",F14/8)</f>
        <v>0</v>
      </c>
      <c r="G16" s="40">
        <f>IF(Infos!$C14="abs","abs",G14/8)</f>
        <v>0</v>
      </c>
      <c r="H16" s="40">
        <f>IF(Infos!$C15="abs","abs",H14/8)</f>
        <v>0</v>
      </c>
      <c r="I16" s="40">
        <f>IF(Infos!$C16="abs","abs",I14/8)</f>
        <v>0</v>
      </c>
      <c r="J16" s="40">
        <f>IF(Infos!$C17="abs","abs",J14/8)</f>
        <v>0</v>
      </c>
      <c r="K16" s="40">
        <f>IF(Infos!$C18="abs","abs",K14/8)</f>
        <v>0</v>
      </c>
      <c r="L16" s="40">
        <f>IF(Infos!$C19="abs","abs",L14/8)</f>
        <v>0</v>
      </c>
      <c r="M16" s="40">
        <f>IF(Infos!$C20="abs","abs",M14/8)</f>
        <v>0</v>
      </c>
      <c r="N16" s="40">
        <f>IF(Infos!$C20="abs","abs",N14/8)</f>
        <v>0</v>
      </c>
      <c r="O16" s="46"/>
    </row>
    <row r="17" spans="1:15" ht="11.25" customHeight="1" thickTop="1" thickBot="1" x14ac:dyDescent="0.35">
      <c r="A17" s="32"/>
      <c r="B17" s="33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47"/>
    </row>
    <row r="18" spans="1:15" ht="35.1" customHeight="1" thickTop="1" thickBot="1" x14ac:dyDescent="0.35">
      <c r="A18" s="32"/>
      <c r="B18" s="24" t="s">
        <v>162</v>
      </c>
      <c r="C18" s="41">
        <f>IF(Infos!$C10="abs","abs",CEILING(C16,0.5))</f>
        <v>0</v>
      </c>
      <c r="D18" s="41">
        <f>IF(Infos!$C11="abs","abs",CEILING(D16,0.5))</f>
        <v>0</v>
      </c>
      <c r="E18" s="41">
        <f>IF(Infos!$C12="abs","abs",CEILING(E16,0.5))</f>
        <v>0</v>
      </c>
      <c r="F18" s="41">
        <f>IF(Infos!$C13="abs","abs",CEILING(F16,0.5))</f>
        <v>0</v>
      </c>
      <c r="G18" s="41">
        <f>IF(Infos!$C14="abs","abs",CEILING(G16,0.5))</f>
        <v>0</v>
      </c>
      <c r="H18" s="41">
        <f>IF(Infos!$C15="abs","abs",CEILING(H16,0.5))</f>
        <v>0</v>
      </c>
      <c r="I18" s="41">
        <f>IF(Infos!$C16="abs","abs",CEILING(I16,0.5))</f>
        <v>0</v>
      </c>
      <c r="J18" s="41">
        <f>IF(Infos!$C17="abs","abs",CEILING(J16,0.5))</f>
        <v>0</v>
      </c>
      <c r="K18" s="41">
        <f>IF(Infos!$C18="abs","abs",CEILING(K16,0.5))</f>
        <v>0</v>
      </c>
      <c r="L18" s="41">
        <f>IF(Infos!$C19="abs","abs",CEILING(L16,0.5))</f>
        <v>0</v>
      </c>
      <c r="M18" s="41">
        <f>IF(Infos!$C20="abs","abs",CEILING(M16,0.5))</f>
        <v>0</v>
      </c>
      <c r="N18" s="160">
        <f>IF(Infos!$C21="abs","abs",CEILING(N16,0.5))</f>
        <v>0</v>
      </c>
      <c r="O18" s="47"/>
    </row>
    <row r="19" spans="1:15" s="45" customFormat="1" ht="9.9499999999999993" customHeight="1" thickTop="1" x14ac:dyDescent="0.25">
      <c r="A19" s="20"/>
      <c r="B19" s="35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44"/>
    </row>
    <row r="20" spans="1:15" ht="15.75" x14ac:dyDescent="0.25">
      <c r="B20" s="477" t="s">
        <v>95</v>
      </c>
      <c r="C20" s="478"/>
      <c r="D20" s="478"/>
      <c r="E20" s="478"/>
      <c r="F20" s="478"/>
      <c r="G20" s="478"/>
      <c r="H20" s="478"/>
      <c r="I20" s="478"/>
      <c r="J20" s="478"/>
      <c r="K20" s="478"/>
      <c r="L20" s="479"/>
    </row>
    <row r="21" spans="1:15" x14ac:dyDescent="0.25">
      <c r="B21" s="158" t="s">
        <v>96</v>
      </c>
      <c r="C21" s="482" t="s">
        <v>97</v>
      </c>
      <c r="D21" s="482"/>
      <c r="E21" s="482"/>
      <c r="F21" s="482"/>
      <c r="G21" s="482"/>
      <c r="H21" s="486" t="s">
        <v>176</v>
      </c>
      <c r="I21" s="487"/>
      <c r="J21" s="487"/>
      <c r="K21" s="487"/>
      <c r="L21" s="488"/>
    </row>
    <row r="22" spans="1:15" ht="18" customHeight="1" x14ac:dyDescent="0.25">
      <c r="B22" s="159">
        <f>Infos!E17</f>
        <v>0</v>
      </c>
      <c r="C22" s="481" t="str">
        <f>Infos!F17</f>
        <v>CET</v>
      </c>
      <c r="D22" s="481"/>
      <c r="E22" s="481"/>
      <c r="F22" s="481"/>
      <c r="G22" s="481"/>
      <c r="H22" s="483"/>
      <c r="I22" s="484"/>
      <c r="J22" s="484"/>
      <c r="K22" s="484"/>
      <c r="L22" s="485"/>
    </row>
    <row r="23" spans="1:15" ht="18" customHeight="1" x14ac:dyDescent="0.25">
      <c r="B23" s="159">
        <f>Infos!E18</f>
        <v>0</v>
      </c>
      <c r="C23" s="481" t="str">
        <f>Infos!F18</f>
        <v>Vice-président</v>
      </c>
      <c r="D23" s="481"/>
      <c r="E23" s="481"/>
      <c r="F23" s="481"/>
      <c r="G23" s="481"/>
      <c r="H23" s="483"/>
      <c r="I23" s="484"/>
      <c r="J23" s="484"/>
      <c r="K23" s="484"/>
      <c r="L23" s="485"/>
    </row>
    <row r="24" spans="1:15" ht="18" customHeight="1" x14ac:dyDescent="0.25">
      <c r="B24" s="159">
        <f>Infos!E19</f>
        <v>0</v>
      </c>
      <c r="C24" s="481">
        <f>Infos!F19</f>
        <v>0</v>
      </c>
      <c r="D24" s="481"/>
      <c r="E24" s="481"/>
      <c r="F24" s="481"/>
      <c r="G24" s="481"/>
      <c r="H24" s="483"/>
      <c r="I24" s="484"/>
      <c r="J24" s="484"/>
      <c r="K24" s="484"/>
      <c r="L24" s="485"/>
    </row>
    <row r="25" spans="1:15" ht="18" customHeight="1" x14ac:dyDescent="0.25">
      <c r="B25" s="159">
        <f>Infos!E20</f>
        <v>0</v>
      </c>
      <c r="C25" s="481">
        <f>Infos!F20</f>
        <v>0</v>
      </c>
      <c r="D25" s="481"/>
      <c r="E25" s="481"/>
      <c r="F25" s="481"/>
      <c r="G25" s="481"/>
      <c r="H25" s="483"/>
      <c r="I25" s="484"/>
      <c r="J25" s="484"/>
      <c r="K25" s="484"/>
      <c r="L25" s="485"/>
    </row>
    <row r="26" spans="1:15" ht="18" customHeight="1" x14ac:dyDescent="0.25">
      <c r="B26" s="159">
        <f>Infos!E21</f>
        <v>0</v>
      </c>
      <c r="C26" s="481">
        <f>Infos!F21</f>
        <v>0</v>
      </c>
      <c r="D26" s="481"/>
      <c r="E26" s="481"/>
      <c r="F26" s="481"/>
      <c r="G26" s="481"/>
      <c r="H26" s="483"/>
      <c r="I26" s="484"/>
      <c r="J26" s="484"/>
      <c r="K26" s="484"/>
      <c r="L26" s="485"/>
    </row>
    <row r="27" spans="1:15" ht="18" customHeight="1" x14ac:dyDescent="0.25">
      <c r="B27" s="159">
        <f>Infos!E22</f>
        <v>0</v>
      </c>
      <c r="C27" s="481">
        <f>Infos!F22</f>
        <v>0</v>
      </c>
      <c r="D27" s="481"/>
      <c r="E27" s="481"/>
      <c r="F27" s="481"/>
      <c r="G27" s="481"/>
      <c r="H27" s="483"/>
      <c r="I27" s="484"/>
      <c r="J27" s="484"/>
      <c r="K27" s="484"/>
      <c r="L27" s="485"/>
    </row>
  </sheetData>
  <sheetProtection password="C754" sheet="1" objects="1" scenarios="1" selectLockedCells="1" selectUnlockedCells="1"/>
  <mergeCells count="21">
    <mergeCell ref="H25:L25"/>
    <mergeCell ref="H26:L26"/>
    <mergeCell ref="H27:L27"/>
    <mergeCell ref="H21:L21"/>
    <mergeCell ref="H22:L22"/>
    <mergeCell ref="H23:L23"/>
    <mergeCell ref="H24:L24"/>
    <mergeCell ref="C24:G24"/>
    <mergeCell ref="C25:G25"/>
    <mergeCell ref="C26:G26"/>
    <mergeCell ref="C27:G27"/>
    <mergeCell ref="C21:G21"/>
    <mergeCell ref="C22:G22"/>
    <mergeCell ref="C23:G23"/>
    <mergeCell ref="B5:F5"/>
    <mergeCell ref="Q5:U5"/>
    <mergeCell ref="B20:L20"/>
    <mergeCell ref="I1:K1"/>
    <mergeCell ref="Q1:Y1"/>
    <mergeCell ref="A3:G3"/>
    <mergeCell ref="I5:K5"/>
  </mergeCells>
  <phoneticPr fontId="23" type="noConversion"/>
  <conditionalFormatting sqref="C17 C19:N19 C13:N13 C15:N15 C7:N7 B22:G27">
    <cfRule type="cellIs" dxfId="15" priority="9" operator="equal">
      <formula>0</formula>
    </cfRule>
  </conditionalFormatting>
  <conditionalFormatting sqref="C17:N17">
    <cfRule type="cellIs" dxfId="14" priority="13" operator="lessThan">
      <formula>10</formula>
    </cfRule>
  </conditionalFormatting>
  <conditionalFormatting sqref="C18:N18">
    <cfRule type="cellIs" dxfId="13" priority="16" stopIfTrue="1" operator="greaterThanOrEqual">
      <formula>10</formula>
    </cfRule>
  </conditionalFormatting>
  <printOptions horizontalCentered="1"/>
  <pageMargins left="0" right="0" top="0.19685039370078741" bottom="0.19685039370078741" header="0" footer="0"/>
  <pageSetup paperSize="9" scale="99" orientation="landscape" r:id="rId1"/>
  <ignoredErrors>
    <ignoredError sqref="C8:D8 E8:N8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J47"/>
  <sheetViews>
    <sheetView showGridLines="0" topLeftCell="A22" workbookViewId="0">
      <selection activeCell="B9" sqref="B9:G47"/>
    </sheetView>
  </sheetViews>
  <sheetFormatPr baseColWidth="10" defaultRowHeight="15" x14ac:dyDescent="0.25"/>
  <cols>
    <col min="1" max="1" width="4.5703125" customWidth="1"/>
    <col min="8" max="8" width="3.85546875" customWidth="1"/>
  </cols>
  <sheetData>
    <row r="1" spans="1:10" ht="15.75" x14ac:dyDescent="0.25">
      <c r="A1" s="498" t="s">
        <v>174</v>
      </c>
      <c r="B1" s="498"/>
      <c r="C1" s="498"/>
      <c r="D1" s="498"/>
      <c r="E1" s="498"/>
      <c r="F1" s="498"/>
      <c r="G1" s="498"/>
      <c r="H1" s="498"/>
      <c r="I1" s="221"/>
      <c r="J1" s="221"/>
    </row>
    <row r="3" spans="1:10" x14ac:dyDescent="0.25">
      <c r="A3" s="499" t="str">
        <f>Infos!B5</f>
        <v>MC Pâtisserie-Glacerie-Chocolaterie, Confiserie spécialisée</v>
      </c>
      <c r="B3" s="499"/>
      <c r="C3" s="499"/>
      <c r="D3" s="499"/>
      <c r="E3" s="499"/>
      <c r="F3" s="499"/>
      <c r="G3" s="499"/>
      <c r="H3" s="499"/>
    </row>
    <row r="4" spans="1:10" x14ac:dyDescent="0.25">
      <c r="A4" s="499">
        <f>Infos!F7</f>
        <v>0</v>
      </c>
      <c r="B4" s="499"/>
      <c r="C4" s="499"/>
      <c r="D4" s="499"/>
      <c r="E4" s="499"/>
      <c r="F4" s="499"/>
      <c r="G4" s="499"/>
      <c r="H4" s="499"/>
    </row>
    <row r="5" spans="1:10" x14ac:dyDescent="0.25">
      <c r="A5" s="499">
        <f>Infos!B7</f>
        <v>0</v>
      </c>
      <c r="B5" s="499"/>
      <c r="C5" s="499"/>
      <c r="D5" s="499"/>
      <c r="E5" s="499"/>
      <c r="F5" s="499"/>
      <c r="G5" s="499"/>
      <c r="H5" s="499"/>
    </row>
    <row r="6" spans="1:10" x14ac:dyDescent="0.25">
      <c r="A6" s="499">
        <f>Infos!F9</f>
        <v>0</v>
      </c>
      <c r="B6" s="499"/>
      <c r="C6" s="499"/>
      <c r="D6" s="499"/>
      <c r="E6" s="499"/>
      <c r="F6" s="499"/>
      <c r="G6" s="499"/>
      <c r="H6" s="499"/>
    </row>
    <row r="7" spans="1:10" x14ac:dyDescent="0.25">
      <c r="A7" s="499">
        <f>Infos!E18</f>
        <v>0</v>
      </c>
      <c r="B7" s="499"/>
      <c r="C7" s="499"/>
      <c r="D7" s="499"/>
      <c r="E7" s="499"/>
      <c r="F7" s="499"/>
      <c r="G7" s="499"/>
      <c r="H7" s="499"/>
    </row>
    <row r="9" spans="1:10" x14ac:dyDescent="0.25">
      <c r="B9" s="489"/>
      <c r="C9" s="490"/>
      <c r="D9" s="490"/>
      <c r="E9" s="490"/>
      <c r="F9" s="490"/>
      <c r="G9" s="491"/>
    </row>
    <row r="10" spans="1:10" x14ac:dyDescent="0.25">
      <c r="B10" s="492"/>
      <c r="C10" s="493"/>
      <c r="D10" s="493"/>
      <c r="E10" s="493"/>
      <c r="F10" s="493"/>
      <c r="G10" s="494"/>
    </row>
    <row r="11" spans="1:10" x14ac:dyDescent="0.25">
      <c r="B11" s="492"/>
      <c r="C11" s="493"/>
      <c r="D11" s="493"/>
      <c r="E11" s="493"/>
      <c r="F11" s="493"/>
      <c r="G11" s="494"/>
    </row>
    <row r="12" spans="1:10" x14ac:dyDescent="0.25">
      <c r="B12" s="492"/>
      <c r="C12" s="493"/>
      <c r="D12" s="493"/>
      <c r="E12" s="493"/>
      <c r="F12" s="493"/>
      <c r="G12" s="494"/>
    </row>
    <row r="13" spans="1:10" x14ac:dyDescent="0.25">
      <c r="B13" s="492"/>
      <c r="C13" s="493"/>
      <c r="D13" s="493"/>
      <c r="E13" s="493"/>
      <c r="F13" s="493"/>
      <c r="G13" s="494"/>
    </row>
    <row r="14" spans="1:10" x14ac:dyDescent="0.25">
      <c r="B14" s="492"/>
      <c r="C14" s="493"/>
      <c r="D14" s="493"/>
      <c r="E14" s="493"/>
      <c r="F14" s="493"/>
      <c r="G14" s="494"/>
    </row>
    <row r="15" spans="1:10" x14ac:dyDescent="0.25">
      <c r="B15" s="492"/>
      <c r="C15" s="493"/>
      <c r="D15" s="493"/>
      <c r="E15" s="493"/>
      <c r="F15" s="493"/>
      <c r="G15" s="494"/>
    </row>
    <row r="16" spans="1:10" x14ac:dyDescent="0.25">
      <c r="B16" s="492"/>
      <c r="C16" s="493"/>
      <c r="D16" s="493"/>
      <c r="E16" s="493"/>
      <c r="F16" s="493"/>
      <c r="G16" s="494"/>
    </row>
    <row r="17" spans="2:7" x14ac:dyDescent="0.25">
      <c r="B17" s="492"/>
      <c r="C17" s="493"/>
      <c r="D17" s="493"/>
      <c r="E17" s="493"/>
      <c r="F17" s="493"/>
      <c r="G17" s="494"/>
    </row>
    <row r="18" spans="2:7" x14ac:dyDescent="0.25">
      <c r="B18" s="492"/>
      <c r="C18" s="493"/>
      <c r="D18" s="493"/>
      <c r="E18" s="493"/>
      <c r="F18" s="493"/>
      <c r="G18" s="494"/>
    </row>
    <row r="19" spans="2:7" x14ac:dyDescent="0.25">
      <c r="B19" s="492"/>
      <c r="C19" s="493"/>
      <c r="D19" s="493"/>
      <c r="E19" s="493"/>
      <c r="F19" s="493"/>
      <c r="G19" s="494"/>
    </row>
    <row r="20" spans="2:7" x14ac:dyDescent="0.25">
      <c r="B20" s="492"/>
      <c r="C20" s="493"/>
      <c r="D20" s="493"/>
      <c r="E20" s="493"/>
      <c r="F20" s="493"/>
      <c r="G20" s="494"/>
    </row>
    <row r="21" spans="2:7" x14ac:dyDescent="0.25">
      <c r="B21" s="492"/>
      <c r="C21" s="493"/>
      <c r="D21" s="493"/>
      <c r="E21" s="493"/>
      <c r="F21" s="493"/>
      <c r="G21" s="494"/>
    </row>
    <row r="22" spans="2:7" x14ac:dyDescent="0.25">
      <c r="B22" s="492"/>
      <c r="C22" s="493"/>
      <c r="D22" s="493"/>
      <c r="E22" s="493"/>
      <c r="F22" s="493"/>
      <c r="G22" s="494"/>
    </row>
    <row r="23" spans="2:7" x14ac:dyDescent="0.25">
      <c r="B23" s="492"/>
      <c r="C23" s="493"/>
      <c r="D23" s="493"/>
      <c r="E23" s="493"/>
      <c r="F23" s="493"/>
      <c r="G23" s="494"/>
    </row>
    <row r="24" spans="2:7" x14ac:dyDescent="0.25">
      <c r="B24" s="492"/>
      <c r="C24" s="493"/>
      <c r="D24" s="493"/>
      <c r="E24" s="493"/>
      <c r="F24" s="493"/>
      <c r="G24" s="494"/>
    </row>
    <row r="25" spans="2:7" x14ac:dyDescent="0.25">
      <c r="B25" s="492"/>
      <c r="C25" s="493"/>
      <c r="D25" s="493"/>
      <c r="E25" s="493"/>
      <c r="F25" s="493"/>
      <c r="G25" s="494"/>
    </row>
    <row r="26" spans="2:7" x14ac:dyDescent="0.25">
      <c r="B26" s="492"/>
      <c r="C26" s="493"/>
      <c r="D26" s="493"/>
      <c r="E26" s="493"/>
      <c r="F26" s="493"/>
      <c r="G26" s="494"/>
    </row>
    <row r="27" spans="2:7" x14ac:dyDescent="0.25">
      <c r="B27" s="492"/>
      <c r="C27" s="493"/>
      <c r="D27" s="493"/>
      <c r="E27" s="493"/>
      <c r="F27" s="493"/>
      <c r="G27" s="494"/>
    </row>
    <row r="28" spans="2:7" x14ac:dyDescent="0.25">
      <c r="B28" s="492"/>
      <c r="C28" s="493"/>
      <c r="D28" s="493"/>
      <c r="E28" s="493"/>
      <c r="F28" s="493"/>
      <c r="G28" s="494"/>
    </row>
    <row r="29" spans="2:7" x14ac:dyDescent="0.25">
      <c r="B29" s="492"/>
      <c r="C29" s="493"/>
      <c r="D29" s="493"/>
      <c r="E29" s="493"/>
      <c r="F29" s="493"/>
      <c r="G29" s="494"/>
    </row>
    <row r="30" spans="2:7" x14ac:dyDescent="0.25">
      <c r="B30" s="492"/>
      <c r="C30" s="493"/>
      <c r="D30" s="493"/>
      <c r="E30" s="493"/>
      <c r="F30" s="493"/>
      <c r="G30" s="494"/>
    </row>
    <row r="31" spans="2:7" x14ac:dyDescent="0.25">
      <c r="B31" s="492"/>
      <c r="C31" s="493"/>
      <c r="D31" s="493"/>
      <c r="E31" s="493"/>
      <c r="F31" s="493"/>
      <c r="G31" s="494"/>
    </row>
    <row r="32" spans="2:7" x14ac:dyDescent="0.25">
      <c r="B32" s="492"/>
      <c r="C32" s="493"/>
      <c r="D32" s="493"/>
      <c r="E32" s="493"/>
      <c r="F32" s="493"/>
      <c r="G32" s="494"/>
    </row>
    <row r="33" spans="2:7" x14ac:dyDescent="0.25">
      <c r="B33" s="492"/>
      <c r="C33" s="493"/>
      <c r="D33" s="493"/>
      <c r="E33" s="493"/>
      <c r="F33" s="493"/>
      <c r="G33" s="494"/>
    </row>
    <row r="34" spans="2:7" x14ac:dyDescent="0.25">
      <c r="B34" s="492"/>
      <c r="C34" s="493"/>
      <c r="D34" s="493"/>
      <c r="E34" s="493"/>
      <c r="F34" s="493"/>
      <c r="G34" s="494"/>
    </row>
    <row r="35" spans="2:7" x14ac:dyDescent="0.25">
      <c r="B35" s="492"/>
      <c r="C35" s="493"/>
      <c r="D35" s="493"/>
      <c r="E35" s="493"/>
      <c r="F35" s="493"/>
      <c r="G35" s="494"/>
    </row>
    <row r="36" spans="2:7" x14ac:dyDescent="0.25">
      <c r="B36" s="492"/>
      <c r="C36" s="493"/>
      <c r="D36" s="493"/>
      <c r="E36" s="493"/>
      <c r="F36" s="493"/>
      <c r="G36" s="494"/>
    </row>
    <row r="37" spans="2:7" x14ac:dyDescent="0.25">
      <c r="B37" s="492"/>
      <c r="C37" s="493"/>
      <c r="D37" s="493"/>
      <c r="E37" s="493"/>
      <c r="F37" s="493"/>
      <c r="G37" s="494"/>
    </row>
    <row r="38" spans="2:7" x14ac:dyDescent="0.25">
      <c r="B38" s="492"/>
      <c r="C38" s="493"/>
      <c r="D38" s="493"/>
      <c r="E38" s="493"/>
      <c r="F38" s="493"/>
      <c r="G38" s="494"/>
    </row>
    <row r="39" spans="2:7" x14ac:dyDescent="0.25">
      <c r="B39" s="492"/>
      <c r="C39" s="493"/>
      <c r="D39" s="493"/>
      <c r="E39" s="493"/>
      <c r="F39" s="493"/>
      <c r="G39" s="494"/>
    </row>
    <row r="40" spans="2:7" x14ac:dyDescent="0.25">
      <c r="B40" s="492"/>
      <c r="C40" s="493"/>
      <c r="D40" s="493"/>
      <c r="E40" s="493"/>
      <c r="F40" s="493"/>
      <c r="G40" s="494"/>
    </row>
    <row r="41" spans="2:7" x14ac:dyDescent="0.25">
      <c r="B41" s="492"/>
      <c r="C41" s="493"/>
      <c r="D41" s="493"/>
      <c r="E41" s="493"/>
      <c r="F41" s="493"/>
      <c r="G41" s="494"/>
    </row>
    <row r="42" spans="2:7" x14ac:dyDescent="0.25">
      <c r="B42" s="492"/>
      <c r="C42" s="493"/>
      <c r="D42" s="493"/>
      <c r="E42" s="493"/>
      <c r="F42" s="493"/>
      <c r="G42" s="494"/>
    </row>
    <row r="43" spans="2:7" x14ac:dyDescent="0.25">
      <c r="B43" s="492"/>
      <c r="C43" s="493"/>
      <c r="D43" s="493"/>
      <c r="E43" s="493"/>
      <c r="F43" s="493"/>
      <c r="G43" s="494"/>
    </row>
    <row r="44" spans="2:7" x14ac:dyDescent="0.25">
      <c r="B44" s="492"/>
      <c r="C44" s="493"/>
      <c r="D44" s="493"/>
      <c r="E44" s="493"/>
      <c r="F44" s="493"/>
      <c r="G44" s="494"/>
    </row>
    <row r="45" spans="2:7" x14ac:dyDescent="0.25">
      <c r="B45" s="492"/>
      <c r="C45" s="493"/>
      <c r="D45" s="493"/>
      <c r="E45" s="493"/>
      <c r="F45" s="493"/>
      <c r="G45" s="494"/>
    </row>
    <row r="46" spans="2:7" x14ac:dyDescent="0.25">
      <c r="B46" s="492"/>
      <c r="C46" s="493"/>
      <c r="D46" s="493"/>
      <c r="E46" s="493"/>
      <c r="F46" s="493"/>
      <c r="G46" s="494"/>
    </row>
    <row r="47" spans="2:7" x14ac:dyDescent="0.25">
      <c r="B47" s="495"/>
      <c r="C47" s="496"/>
      <c r="D47" s="496"/>
      <c r="E47" s="496"/>
      <c r="F47" s="496"/>
      <c r="G47" s="497"/>
    </row>
  </sheetData>
  <sheetProtection password="C754" sheet="1" objects="1" scenarios="1" selectLockedCells="1"/>
  <mergeCells count="7">
    <mergeCell ref="B9:G47"/>
    <mergeCell ref="A1:H1"/>
    <mergeCell ref="A3:H3"/>
    <mergeCell ref="A4:H4"/>
    <mergeCell ref="A5:H5"/>
    <mergeCell ref="A6:H6"/>
    <mergeCell ref="A7:H7"/>
  </mergeCells>
  <phoneticPr fontId="23" type="noConversion"/>
  <conditionalFormatting sqref="A4:H7">
    <cfRule type="cellIs" dxfId="12" priority="1" operator="equal">
      <formula>0</formula>
    </cfRule>
  </conditionalFormatting>
  <pageMargins left="0.78740157499999996" right="0.78740157499999996" top="0.984251969" bottom="0.984251969" header="0.4921259845" footer="0.492125984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Infos</vt:lpstr>
      <vt:lpstr>Grille Jury 1</vt:lpstr>
      <vt:lpstr>Grille Jury 2</vt:lpstr>
      <vt:lpstr>Techniques de fabrication</vt:lpstr>
      <vt:lpstr>Composition et présentation</vt:lpstr>
      <vt:lpstr>Dégustation</vt:lpstr>
      <vt:lpstr>Comportement professionnel</vt:lpstr>
      <vt:lpstr>Synthese</vt:lpstr>
      <vt:lpstr>Remarques</vt:lpstr>
      <vt:lpstr>Candidat</vt:lpstr>
      <vt:lpstr>Candidat (2)</vt:lpstr>
      <vt:lpstr>Candidat (3)</vt:lpstr>
      <vt:lpstr>Candidat (4)</vt:lpstr>
      <vt:lpstr>Candidat (5)</vt:lpstr>
      <vt:lpstr>Candidat (6)</vt:lpstr>
      <vt:lpstr>Candidat (7)</vt:lpstr>
      <vt:lpstr>Candidat (8)</vt:lpstr>
      <vt:lpstr>Candidat (9)</vt:lpstr>
      <vt:lpstr>Candidat (10)</vt:lpstr>
      <vt:lpstr>Candidat (11)</vt:lpstr>
      <vt:lpstr>Candidat (12)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2023-05-16T07:42:15Z</cp:lastPrinted>
  <dcterms:created xsi:type="dcterms:W3CDTF">2009-01-23T04:30:33Z</dcterms:created>
  <dcterms:modified xsi:type="dcterms:W3CDTF">2023-05-25T22:33:59Z</dcterms:modified>
</cp:coreProperties>
</file>